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FFD39C73-7332-44D7-A2F6-AA3FCAB8C1B2}" xr6:coauthVersionLast="36" xr6:coauthVersionMax="36" xr10:uidLastSave="{00000000-0000-0000-0000-000000000000}"/>
  <bookViews>
    <workbookView xWindow="0" yWindow="0" windowWidth="28800" windowHeight="14230" xr2:uid="{00000000-000D-0000-FFFF-FFFF00000000}"/>
  </bookViews>
  <sheets>
    <sheet name="Sammanfattning" sheetId="3" r:id="rId1"/>
    <sheet name="Volym" sheetId="4" r:id="rId2"/>
    <sheet name="Summa fältnormerade citeringar" sheetId="5" r:id="rId3"/>
    <sheet name="Medelcitering" sheetId="7" r:id="rId4"/>
    <sheet name="Bibliometriskt index" sheetId="8" r:id="rId5"/>
    <sheet name="Områdesnormaler" sheetId="9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4" i="3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4" i="8"/>
</calcChain>
</file>

<file path=xl/sharedStrings.xml><?xml version="1.0" encoding="utf-8"?>
<sst xmlns="http://schemas.openxmlformats.org/spreadsheetml/2006/main" count="386" uniqueCount="94">
  <si>
    <t>Lärosäte</t>
  </si>
  <si>
    <t>Volym</t>
  </si>
  <si>
    <t>Blekinge Tekniska Högskola</t>
  </si>
  <si>
    <t>Agriculture</t>
  </si>
  <si>
    <t>Chalmers Tekniska Högskola</t>
  </si>
  <si>
    <t>Gymnastik- och idrottshögskolan</t>
  </si>
  <si>
    <t>Göteborgs universitet</t>
  </si>
  <si>
    <t>Högskolan Dalarna</t>
  </si>
  <si>
    <t>Högskolan i Borås</t>
  </si>
  <si>
    <t>Högskolan i Gävle</t>
  </si>
  <si>
    <t>Högskolan i Halmstad</t>
  </si>
  <si>
    <t>Högskolan i Skövde</t>
  </si>
  <si>
    <t>Högskolan Kristianstad</t>
  </si>
  <si>
    <t>Högskolan Väst</t>
  </si>
  <si>
    <t>Jönköping University</t>
  </si>
  <si>
    <t>Karlstads universitet</t>
  </si>
  <si>
    <t>Karolinska Institutet</t>
  </si>
  <si>
    <t>KTH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</si>
  <si>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</si>
  <si>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</si>
  <si>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</si>
  <si>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</si>
  <si>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</si>
  <si>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</si>
  <si>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</si>
  <si>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Stockholms universitet</t>
  </si>
  <si>
    <t>Sveriges lantbruksuniversitet</t>
  </si>
  <si>
    <t>Södertörns högskola</t>
  </si>
  <si>
    <t>Umeå universitet</t>
  </si>
  <si>
    <t>Uppsala universitet</t>
  </si>
  <si>
    <t>Örebro universitet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</si>
  <si>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</si>
  <si>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</si>
  <si>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</si>
  <si>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</si>
  <si>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</si>
  <si>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</si>
  <si>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</si>
  <si>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</si>
  <si>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</si>
  <si>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</si>
  <si>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</si>
  <si>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</si>
  <si>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</si>
  <si>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</si>
  <si>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</si>
  <si>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</si>
  <si>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</si>
  <si>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</si>
  <si>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</si>
  <si>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</si>
  <si>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</si>
  <si>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</si>
  <si>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</si>
  <si>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Medicine, External</t>
  </si>
  <si>
    <t>Medicine, Internal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</si>
  <si>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</si>
  <si>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</si>
  <si>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</si>
  <si>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</si>
  <si>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</si>
  <si>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</si>
  <si>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</si>
  <si>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</si>
  <si>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Antal fraktionerade publikationer 2012-2015</t>
  </si>
  <si>
    <t>Totalsumma</t>
  </si>
  <si>
    <t>Totalt</t>
  </si>
  <si>
    <t>Källa</t>
  </si>
  <si>
    <t>Vetenskapsrådets publikationsdatabas</t>
  </si>
  <si>
    <t>Antal fältnormerade citeringar 2012-2015</t>
  </si>
  <si>
    <t>=Summa fältnormerade citeringar / volym</t>
  </si>
  <si>
    <t>Källa:</t>
  </si>
  <si>
    <t>Resurser för citeringar, HSV rapport 2008:18 R</t>
  </si>
  <si>
    <t>Tab 10, sid. 64-65</t>
  </si>
  <si>
    <t>Område</t>
  </si>
  <si>
    <t>Medicine External</t>
  </si>
  <si>
    <t>Medicine Internal</t>
  </si>
  <si>
    <t>Medelvärde</t>
  </si>
  <si>
    <t>Fältfaktor (Waring referensvärde)</t>
  </si>
  <si>
    <t>Områdesnormal (=1/fältfaktor)</t>
  </si>
  <si>
    <t>Bibiliometriskt index 2012-2015</t>
  </si>
  <si>
    <t>Fältnormerad medelcitering 2012-2015</t>
  </si>
  <si>
    <t>=Områdesnormal*Summa fältnormerade citeringar</t>
  </si>
  <si>
    <t>=Områdesnormal*Volym*Fältnormerad medelcitering</t>
  </si>
  <si>
    <t>Sammanfattning fördelningsunderlag för 2016</t>
  </si>
  <si>
    <t>Sammanfattning fördelningsunderlag för 2017</t>
  </si>
  <si>
    <t>Medelcitering</t>
  </si>
  <si>
    <t>Bibliometriskt index</t>
  </si>
  <si>
    <t>Andel</t>
  </si>
  <si>
    <t>Blekinge tekniska högskola</t>
  </si>
  <si>
    <t>Chalmers tekniska högskola</t>
  </si>
  <si>
    <t>Högskolan i Jönköping</t>
  </si>
  <si>
    <t>Karolinska institutet</t>
  </si>
  <si>
    <t>Kungliga tekniska högskolan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</si>
</sst>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" fontId="0" fillId="0" borderId="0" xfId="0" applyNumberFormat="1"/>
    <xf numFmtId="1" fontId="0" fillId="0" borderId="2" xfId="0" applyNumberFormat="1" applyBorder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0" xfId="1" applyNumberFormat="1" applyFont="1"/>
    <xf numFmtId="165" fontId="0" fillId="0" borderId="2" xfId="1" applyNumberFormat="1" applyFont="1" applyBorder="1"/>
    <xf numFmtId="165" fontId="0" fillId="0" borderId="2" xfId="0" applyNumberFormat="1" applyBorder="1"/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35</xdr:row>
      <xdr:rowOff>0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82167" y="6858000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35</xdr:row>
      <xdr:rowOff>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471583" y="6858000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90" zoomScaleNormal="90" workbookViewId="0">
      <selection activeCell="O14" sqref="O14"/>
    </sheetView>
  </sheetViews>
  <sheetFormatPr defaultRowHeight="14.5" x14ac:dyDescent="0.35"/>
  <cols>
    <col min="1" max="1" width="37.90625" customWidth="1"/>
    <col min="2" max="5" width="13.6328125" customWidth="1"/>
    <col min="8" max="8" width="36.36328125" customWidth="1"/>
    <col min="9" max="12" width="13.6328125" customWidth="1"/>
  </cols>
  <sheetData>
    <row r="1" spans="1:15" x14ac:dyDescent="0.35">
      <c r="A1" s="9" t="s">
        <v>85</v>
      </c>
      <c r="H1" s="9" t="s">
        <v>84</v>
      </c>
    </row>
    <row r="3" spans="1:15" ht="31.5" customHeight="1" x14ac:dyDescent="0.35">
      <c r="A3" s="3" t="s">
        <v>0</v>
      </c>
      <c r="B3" s="18" t="s">
        <v>1</v>
      </c>
      <c r="C3" s="18" t="s">
        <v>86</v>
      </c>
      <c r="D3" s="2" t="s">
        <v>87</v>
      </c>
      <c r="E3" s="18" t="s">
        <v>88</v>
      </c>
      <c r="H3" s="19" t="s">
        <v>0</v>
      </c>
      <c r="I3" s="2" t="s">
        <v>1</v>
      </c>
      <c r="J3" s="2" t="s">
        <v>86</v>
      </c>
      <c r="K3" s="2" t="s">
        <v>87</v>
      </c>
      <c r="L3" s="2" t="s">
        <v>88</v>
      </c>
    </row>
    <row r="4" spans="1:15" x14ac:dyDescent="0.35">
      <c r="A4" t="s">
        <v>2</v>
      </c>
      <c r="B4" s="7">
        <v>160.15086580086574</v>
      </c>
      <c r="C4" s="23">
        <v>0.98157263606245149</v>
      </c>
      <c r="D4" s="7">
        <v>187.69490396479992</v>
      </c>
      <c r="E4" s="20">
        <f>D4/$D$32</f>
        <v>3.7108185208819468E-3</v>
      </c>
      <c r="H4" t="s">
        <v>89</v>
      </c>
      <c r="I4" s="7">
        <v>157.14451659451663</v>
      </c>
      <c r="J4" s="23">
        <v>0.89379126859815716</v>
      </c>
      <c r="K4" s="7">
        <v>163.09856033990806</v>
      </c>
      <c r="L4" s="20">
        <v>3.3655637781233919E-3</v>
      </c>
      <c r="N4" s="4"/>
      <c r="O4" s="20"/>
    </row>
    <row r="5" spans="1:15" x14ac:dyDescent="0.35">
      <c r="A5" t="s">
        <v>4</v>
      </c>
      <c r="B5" s="7">
        <v>2902.0600800138054</v>
      </c>
      <c r="C5" s="23">
        <v>1.1148949071108192</v>
      </c>
      <c r="D5" s="7">
        <v>2631.6679031553426</v>
      </c>
      <c r="E5" s="20">
        <f t="shared" ref="E5:E32" si="0">D5/$D$32</f>
        <v>5.2029340112882551E-2</v>
      </c>
      <c r="H5" t="s">
        <v>90</v>
      </c>
      <c r="I5" s="7">
        <v>2692.035024965819</v>
      </c>
      <c r="J5" s="23">
        <v>1.0871903292446137</v>
      </c>
      <c r="K5" s="7">
        <v>2311.5866260136168</v>
      </c>
      <c r="L5" s="20">
        <v>4.7699944145995508E-2</v>
      </c>
      <c r="N5" s="4"/>
      <c r="O5" s="20"/>
    </row>
    <row r="6" spans="1:15" x14ac:dyDescent="0.35">
      <c r="A6" t="s">
        <v>5</v>
      </c>
      <c r="B6" s="7">
        <v>54.898855218855232</v>
      </c>
      <c r="C6" s="23">
        <v>1.466233117987841</v>
      </c>
      <c r="D6" s="7">
        <v>73.295345332085617</v>
      </c>
      <c r="E6" s="20">
        <f t="shared" si="0"/>
        <v>1.4490842276876593E-3</v>
      </c>
      <c r="H6" t="s">
        <v>5</v>
      </c>
      <c r="I6" s="7">
        <v>51.727588985088964</v>
      </c>
      <c r="J6" s="23">
        <v>1.6586700765432369</v>
      </c>
      <c r="K6" s="7">
        <v>79.94589730906398</v>
      </c>
      <c r="L6" s="20">
        <v>1.6496958381006746E-3</v>
      </c>
      <c r="N6" s="4"/>
      <c r="O6" s="20"/>
    </row>
    <row r="7" spans="1:15" x14ac:dyDescent="0.35">
      <c r="A7" t="s">
        <v>6</v>
      </c>
      <c r="B7" s="7">
        <v>4537.466430396461</v>
      </c>
      <c r="C7" s="23">
        <v>1.1663295398001889</v>
      </c>
      <c r="D7" s="7">
        <v>5044.7234856448586</v>
      </c>
      <c r="E7" s="20">
        <f t="shared" si="0"/>
        <v>9.9736609507362059E-2</v>
      </c>
      <c r="H7" t="s">
        <v>6</v>
      </c>
      <c r="I7" s="7">
        <v>4394.2941421227406</v>
      </c>
      <c r="J7" s="23">
        <v>1.1138843192433503</v>
      </c>
      <c r="K7" s="7">
        <v>4705.2337598533795</v>
      </c>
      <c r="L7" s="20">
        <v>9.7093219442054582E-2</v>
      </c>
      <c r="N7" s="4"/>
      <c r="O7" s="20"/>
    </row>
    <row r="8" spans="1:15" x14ac:dyDescent="0.35">
      <c r="A8" t="s">
        <v>7</v>
      </c>
      <c r="B8" s="7">
        <v>135.31212575559556</v>
      </c>
      <c r="C8" s="23">
        <v>0.73269097196630517</v>
      </c>
      <c r="D8" s="7">
        <v>122.19279618269751</v>
      </c>
      <c r="E8" s="20">
        <f t="shared" si="0"/>
        <v>2.4158103476168086E-3</v>
      </c>
      <c r="H8" t="s">
        <v>7</v>
      </c>
      <c r="I8" s="7">
        <v>119.6404749268484</v>
      </c>
      <c r="J8" s="23">
        <v>0.68494421243013281</v>
      </c>
      <c r="K8" s="7">
        <v>93.730907314341181</v>
      </c>
      <c r="L8" s="20">
        <v>1.9341516313225197E-3</v>
      </c>
      <c r="N8" s="4"/>
      <c r="O8" s="20"/>
    </row>
    <row r="9" spans="1:15" x14ac:dyDescent="0.35">
      <c r="A9" t="s">
        <v>8</v>
      </c>
      <c r="B9" s="7">
        <v>219.6657046657046</v>
      </c>
      <c r="C9" s="23">
        <v>0.80570125020641659</v>
      </c>
      <c r="D9" s="7">
        <v>164.02909993053419</v>
      </c>
      <c r="E9" s="20">
        <f t="shared" si="0"/>
        <v>3.2429341933544104E-3</v>
      </c>
      <c r="H9" t="s">
        <v>8</v>
      </c>
      <c r="I9" s="7">
        <v>202.08565416065409</v>
      </c>
      <c r="J9" s="23">
        <v>0.82076136242254316</v>
      </c>
      <c r="K9" s="7">
        <v>153.53986097934538</v>
      </c>
      <c r="L9" s="20">
        <v>3.1683185524951844E-3</v>
      </c>
      <c r="N9" s="4"/>
      <c r="O9" s="20"/>
    </row>
    <row r="10" spans="1:15" x14ac:dyDescent="0.35">
      <c r="A10" t="s">
        <v>9</v>
      </c>
      <c r="B10" s="7">
        <v>194.34043290043277</v>
      </c>
      <c r="C10" s="23">
        <v>0.74459656261679386</v>
      </c>
      <c r="D10" s="7">
        <v>201.88473817782724</v>
      </c>
      <c r="E10" s="20">
        <f t="shared" si="0"/>
        <v>3.9913583676953754E-3</v>
      </c>
      <c r="H10" t="s">
        <v>9</v>
      </c>
      <c r="I10" s="7">
        <v>154.79519480519471</v>
      </c>
      <c r="J10" s="23">
        <v>0.90893955772703672</v>
      </c>
      <c r="K10" s="7">
        <v>187.84602748765718</v>
      </c>
      <c r="L10" s="20">
        <v>3.8762315538485915E-3</v>
      </c>
      <c r="N10" s="4"/>
      <c r="O10" s="20"/>
    </row>
    <row r="11" spans="1:15" x14ac:dyDescent="0.35">
      <c r="A11" t="s">
        <v>10</v>
      </c>
      <c r="B11" s="7">
        <v>98.685750360750404</v>
      </c>
      <c r="C11" s="23">
        <v>0.92975240464458719</v>
      </c>
      <c r="D11" s="7">
        <v>108.29792775027938</v>
      </c>
      <c r="E11" s="20">
        <f t="shared" si="0"/>
        <v>2.1411021161460977E-3</v>
      </c>
      <c r="H11" t="s">
        <v>10</v>
      </c>
      <c r="I11" s="7">
        <v>101.92027417027417</v>
      </c>
      <c r="J11" s="23">
        <v>0.99491664319923501</v>
      </c>
      <c r="K11" s="7">
        <v>136.34991928720615</v>
      </c>
      <c r="L11" s="20">
        <v>2.8136014723042515E-3</v>
      </c>
      <c r="N11" s="4"/>
      <c r="O11" s="20"/>
    </row>
    <row r="12" spans="1:15" x14ac:dyDescent="0.35">
      <c r="A12" t="s">
        <v>11</v>
      </c>
      <c r="B12" s="7">
        <v>122.17004983320771</v>
      </c>
      <c r="C12" s="23">
        <v>0.82192337528333292</v>
      </c>
      <c r="D12" s="7">
        <v>110.26677871349642</v>
      </c>
      <c r="E12" s="20">
        <f t="shared" si="0"/>
        <v>2.1800272465829487E-3</v>
      </c>
      <c r="H12" t="s">
        <v>11</v>
      </c>
      <c r="I12" s="7">
        <v>135.31911976911985</v>
      </c>
      <c r="J12" s="23">
        <v>0.83231755423055409</v>
      </c>
      <c r="K12" s="7">
        <v>111.32316903751946</v>
      </c>
      <c r="L12" s="20">
        <v>2.2971706469864369E-3</v>
      </c>
      <c r="N12" s="4"/>
      <c r="O12" s="20"/>
    </row>
    <row r="13" spans="1:15" x14ac:dyDescent="0.35">
      <c r="A13" t="s">
        <v>12</v>
      </c>
      <c r="B13" s="7">
        <v>95.80667706476531</v>
      </c>
      <c r="C13" s="23">
        <v>0.76865454862979155</v>
      </c>
      <c r="D13" s="7">
        <v>96.170627988151054</v>
      </c>
      <c r="E13" s="20">
        <f t="shared" si="0"/>
        <v>1.901339567376885E-3</v>
      </c>
      <c r="H13" t="s">
        <v>12</v>
      </c>
      <c r="I13" s="7">
        <v>76.045731474407958</v>
      </c>
      <c r="J13" s="23">
        <v>0.71924167729441435</v>
      </c>
      <c r="K13" s="7">
        <v>83.200250822182909</v>
      </c>
      <c r="L13" s="20">
        <v>1.7168499213870965E-3</v>
      </c>
      <c r="N13" s="4"/>
      <c r="O13" s="20"/>
    </row>
    <row r="14" spans="1:15" x14ac:dyDescent="0.35">
      <c r="A14" t="s">
        <v>13</v>
      </c>
      <c r="B14" s="7">
        <v>113.10598470157299</v>
      </c>
      <c r="C14" s="23">
        <v>0.69389857105548536</v>
      </c>
      <c r="D14" s="7">
        <v>107.20436282215822</v>
      </c>
      <c r="E14" s="20">
        <f t="shared" si="0"/>
        <v>2.1194818115808762E-3</v>
      </c>
      <c r="H14" t="s">
        <v>13</v>
      </c>
      <c r="I14" s="7">
        <v>94.994537815126023</v>
      </c>
      <c r="J14" s="23">
        <v>0.62657924591600989</v>
      </c>
      <c r="K14" s="7">
        <v>100.10732547727756</v>
      </c>
      <c r="L14" s="20">
        <v>2.0657299969354488E-3</v>
      </c>
      <c r="N14" s="4"/>
      <c r="O14" s="20"/>
    </row>
    <row r="15" spans="1:15" x14ac:dyDescent="0.35">
      <c r="A15" t="s">
        <v>14</v>
      </c>
      <c r="B15" s="7">
        <v>273.58143017390398</v>
      </c>
      <c r="C15" s="23">
        <v>0.91574941699143753</v>
      </c>
      <c r="D15" s="7">
        <v>305.1546591903296</v>
      </c>
      <c r="E15" s="20">
        <f t="shared" si="0"/>
        <v>6.0330543724791668E-3</v>
      </c>
      <c r="H15" t="s">
        <v>91</v>
      </c>
      <c r="I15" s="7">
        <v>254.89721889900707</v>
      </c>
      <c r="J15" s="23">
        <v>0.93600343522166096</v>
      </c>
      <c r="K15" s="7">
        <v>300.80252143050706</v>
      </c>
      <c r="L15" s="20">
        <v>6.2071061104699791E-3</v>
      </c>
      <c r="N15" s="4"/>
      <c r="O15" s="20"/>
    </row>
    <row r="16" spans="1:15" x14ac:dyDescent="0.35">
      <c r="A16" t="s">
        <v>15</v>
      </c>
      <c r="B16" s="7">
        <v>386.84843281718275</v>
      </c>
      <c r="C16" s="23">
        <v>0.83826435793643084</v>
      </c>
      <c r="D16" s="7">
        <v>495.41111262369645</v>
      </c>
      <c r="E16" s="20">
        <f t="shared" si="0"/>
        <v>9.7945159582996065E-3</v>
      </c>
      <c r="H16" t="s">
        <v>15</v>
      </c>
      <c r="I16" s="7">
        <v>365.97614672561474</v>
      </c>
      <c r="J16" s="23">
        <v>0.8846103105383043</v>
      </c>
      <c r="K16" s="7">
        <v>455.58540017070595</v>
      </c>
      <c r="L16" s="20">
        <v>9.4010745248816266E-3</v>
      </c>
      <c r="N16" s="4"/>
      <c r="O16" s="20"/>
    </row>
    <row r="17" spans="1:15" x14ac:dyDescent="0.35">
      <c r="A17" t="s">
        <v>16</v>
      </c>
      <c r="B17" s="7">
        <v>6184.365155551216</v>
      </c>
      <c r="C17" s="23">
        <v>1.311908614130664</v>
      </c>
      <c r="D17" s="7">
        <v>5891.504247152644</v>
      </c>
      <c r="E17" s="20">
        <f t="shared" si="0"/>
        <v>0.11647787241090314</v>
      </c>
      <c r="H17" t="s">
        <v>92</v>
      </c>
      <c r="I17" s="7">
        <v>6055.6974244544526</v>
      </c>
      <c r="J17" s="23">
        <v>1.311652125264225</v>
      </c>
      <c r="K17" s="7">
        <v>5793.4716532728162</v>
      </c>
      <c r="L17" s="20">
        <v>0.11954917508286955</v>
      </c>
      <c r="N17" s="4"/>
      <c r="O17" s="20"/>
    </row>
    <row r="18" spans="1:15" x14ac:dyDescent="0.35">
      <c r="A18" t="s">
        <v>17</v>
      </c>
      <c r="B18" s="7">
        <v>4322.8689814522068</v>
      </c>
      <c r="C18" s="23">
        <v>1.1047946149756833</v>
      </c>
      <c r="D18" s="7">
        <v>4178.6738928444747</v>
      </c>
      <c r="E18" s="20">
        <f t="shared" si="0"/>
        <v>8.2614392542064832E-2</v>
      </c>
      <c r="H18" t="s">
        <v>93</v>
      </c>
      <c r="I18" s="7">
        <v>4168.8144821810611</v>
      </c>
      <c r="J18" s="23">
        <v>1.0839499261263257</v>
      </c>
      <c r="K18" s="7">
        <v>3936.7342956078155</v>
      </c>
      <c r="L18" s="20">
        <v>8.1235115268836824E-2</v>
      </c>
      <c r="N18" s="4"/>
      <c r="O18" s="20"/>
    </row>
    <row r="19" spans="1:15" x14ac:dyDescent="0.35">
      <c r="A19" t="s">
        <v>18</v>
      </c>
      <c r="B19" s="7">
        <v>3189.9439939007361</v>
      </c>
      <c r="C19" s="23">
        <v>1.1126397588495451</v>
      </c>
      <c r="D19" s="7">
        <v>3408.9259804899634</v>
      </c>
      <c r="E19" s="20">
        <f t="shared" si="0"/>
        <v>6.7396106114261653E-2</v>
      </c>
      <c r="H19" t="s">
        <v>18</v>
      </c>
      <c r="I19" s="7">
        <v>2996.8938957866349</v>
      </c>
      <c r="J19" s="23">
        <v>1.1375653596070452</v>
      </c>
      <c r="K19" s="7">
        <v>3197.7626563443791</v>
      </c>
      <c r="L19" s="20">
        <v>6.5986322287572619E-2</v>
      </c>
      <c r="N19" s="4"/>
      <c r="O19" s="20"/>
    </row>
    <row r="20" spans="1:15" x14ac:dyDescent="0.35">
      <c r="A20" t="s">
        <v>19</v>
      </c>
      <c r="B20" s="7">
        <v>541.97436033714951</v>
      </c>
      <c r="C20" s="23">
        <v>0.99563116652801498</v>
      </c>
      <c r="D20" s="7">
        <v>688.86732312623678</v>
      </c>
      <c r="E20" s="20">
        <f t="shared" si="0"/>
        <v>1.361923828026043E-2</v>
      </c>
      <c r="H20" t="s">
        <v>19</v>
      </c>
      <c r="I20" s="7">
        <v>529.45779375183713</v>
      </c>
      <c r="J20" s="23">
        <v>0.97868553642012956</v>
      </c>
      <c r="K20" s="7">
        <v>690.03494031446314</v>
      </c>
      <c r="L20" s="20">
        <v>1.4238976701706938E-2</v>
      </c>
      <c r="N20" s="4"/>
      <c r="O20" s="20"/>
    </row>
    <row r="21" spans="1:15" x14ac:dyDescent="0.35">
      <c r="A21" t="s">
        <v>20</v>
      </c>
      <c r="B21" s="7">
        <v>923.80191610639918</v>
      </c>
      <c r="C21" s="23">
        <v>0.86372765808643492</v>
      </c>
      <c r="D21" s="7">
        <v>737.19008238917684</v>
      </c>
      <c r="E21" s="20">
        <f t="shared" si="0"/>
        <v>1.4574602471110632E-2</v>
      </c>
      <c r="H21" t="s">
        <v>20</v>
      </c>
      <c r="I21" s="7">
        <v>858.86744268803068</v>
      </c>
      <c r="J21" s="23">
        <v>0.84448321770927282</v>
      </c>
      <c r="K21" s="7">
        <v>683.47649063325957</v>
      </c>
      <c r="L21" s="20">
        <v>1.4103642087828664E-2</v>
      </c>
      <c r="N21" s="4"/>
      <c r="O21" s="20"/>
    </row>
    <row r="22" spans="1:15" x14ac:dyDescent="0.35">
      <c r="A22" t="s">
        <v>21</v>
      </c>
      <c r="B22" s="7">
        <v>6615.490739586493</v>
      </c>
      <c r="C22" s="23">
        <v>1.1173623133908333</v>
      </c>
      <c r="D22" s="7">
        <v>6697.8308840997961</v>
      </c>
      <c r="E22" s="20">
        <f t="shared" si="0"/>
        <v>0.13241933781597928</v>
      </c>
      <c r="H22" t="s">
        <v>21</v>
      </c>
      <c r="I22" s="7">
        <v>6377.4119535444506</v>
      </c>
      <c r="J22" s="23">
        <v>1.1151608322254889</v>
      </c>
      <c r="K22" s="7">
        <v>6481.4248154399038</v>
      </c>
      <c r="L22" s="20">
        <v>0.13374519397359219</v>
      </c>
      <c r="N22" s="4"/>
      <c r="O22" s="20"/>
    </row>
    <row r="23" spans="1:15" x14ac:dyDescent="0.35">
      <c r="A23" t="s">
        <v>22</v>
      </c>
      <c r="B23" s="7">
        <v>427.42552937159809</v>
      </c>
      <c r="C23" s="23">
        <v>1.1698997588271107</v>
      </c>
      <c r="D23" s="7">
        <v>621.24198306335165</v>
      </c>
      <c r="E23" s="20">
        <f t="shared" si="0"/>
        <v>1.2282252783662418E-2</v>
      </c>
      <c r="H23" t="s">
        <v>22</v>
      </c>
      <c r="I23" s="7">
        <v>380.45996299353141</v>
      </c>
      <c r="J23" s="23">
        <v>1.0611048065620303</v>
      </c>
      <c r="K23" s="7">
        <v>538.46629479606418</v>
      </c>
      <c r="L23" s="20">
        <v>1.1111334482224207E-2</v>
      </c>
      <c r="N23" s="4"/>
      <c r="O23" s="20"/>
    </row>
    <row r="24" spans="1:15" x14ac:dyDescent="0.35">
      <c r="A24" t="s">
        <v>23</v>
      </c>
      <c r="B24" s="7">
        <v>414.51351624736827</v>
      </c>
      <c r="C24" s="23">
        <v>0.80334757498710518</v>
      </c>
      <c r="D24" s="7">
        <v>387.96952400377597</v>
      </c>
      <c r="E24" s="20">
        <f t="shared" si="0"/>
        <v>7.6703440786062135E-3</v>
      </c>
      <c r="H24" t="s">
        <v>23</v>
      </c>
      <c r="I24" s="7">
        <v>433.90679419307912</v>
      </c>
      <c r="J24" s="23">
        <v>0.87446500302942898</v>
      </c>
      <c r="K24" s="7">
        <v>427.98121989049798</v>
      </c>
      <c r="L24" s="20">
        <v>8.831458036040532E-3</v>
      </c>
      <c r="N24" s="4"/>
      <c r="O24" s="20"/>
    </row>
    <row r="25" spans="1:15" x14ac:dyDescent="0.35">
      <c r="A25" t="s">
        <v>24</v>
      </c>
      <c r="B25" s="7">
        <v>207.24135753008753</v>
      </c>
      <c r="C25" s="23">
        <v>0.89492074768147023</v>
      </c>
      <c r="D25" s="7">
        <v>239.77929147875423</v>
      </c>
      <c r="E25" s="20">
        <f>D25/$D$32</f>
        <v>4.7405519113623874E-3</v>
      </c>
      <c r="H25" t="s">
        <v>24</v>
      </c>
      <c r="I25" s="7">
        <v>203.70534085797254</v>
      </c>
      <c r="J25" s="23">
        <v>1.0732270173112266</v>
      </c>
      <c r="K25" s="7">
        <v>296.4308350473284</v>
      </c>
      <c r="L25" s="20">
        <v>6.1168956922426319E-3</v>
      </c>
      <c r="N25" s="4"/>
      <c r="O25" s="20"/>
    </row>
    <row r="26" spans="1:15" x14ac:dyDescent="0.35">
      <c r="A26" t="s">
        <v>25</v>
      </c>
      <c r="B26" s="7">
        <v>3829.706246750432</v>
      </c>
      <c r="C26" s="23">
        <v>1.2665183130482531</v>
      </c>
      <c r="D26" s="7">
        <v>4980.3477489424822</v>
      </c>
      <c r="E26" s="20">
        <f t="shared" si="0"/>
        <v>9.8463870232057077E-2</v>
      </c>
      <c r="H26" t="s">
        <v>25</v>
      </c>
      <c r="I26" s="7">
        <v>3718.1020420539485</v>
      </c>
      <c r="J26" s="23">
        <v>1.2531225231805001</v>
      </c>
      <c r="K26" s="7">
        <v>4732.0282027567146</v>
      </c>
      <c r="L26" s="20">
        <v>9.7646126876078043E-2</v>
      </c>
      <c r="N26" s="4"/>
      <c r="O26" s="20"/>
    </row>
    <row r="27" spans="1:15" x14ac:dyDescent="0.35">
      <c r="A27" t="s">
        <v>26</v>
      </c>
      <c r="B27" s="7">
        <v>2597.0047844095247</v>
      </c>
      <c r="C27" s="23">
        <v>1.1818455605828657</v>
      </c>
      <c r="D27" s="7">
        <v>2585.7395659161684</v>
      </c>
      <c r="E27" s="20">
        <f t="shared" si="0"/>
        <v>5.1121314797009286E-2</v>
      </c>
      <c r="H27" t="s">
        <v>26</v>
      </c>
      <c r="I27" s="7">
        <v>2607.2918796158583</v>
      </c>
      <c r="J27" s="23">
        <v>1.1589220128516329</v>
      </c>
      <c r="K27" s="7">
        <v>2571.3605867052493</v>
      </c>
      <c r="L27" s="20">
        <v>5.3060419620342671E-2</v>
      </c>
      <c r="N27" s="4"/>
      <c r="O27" s="20"/>
    </row>
    <row r="28" spans="1:15" x14ac:dyDescent="0.35">
      <c r="A28" t="s">
        <v>27</v>
      </c>
      <c r="B28" s="7">
        <v>153.22308501318531</v>
      </c>
      <c r="C28" s="23">
        <v>0.76713502816598367</v>
      </c>
      <c r="D28" s="7">
        <v>329.55622097515538</v>
      </c>
      <c r="E28" s="20">
        <f t="shared" si="0"/>
        <v>6.5154849845886903E-3</v>
      </c>
      <c r="H28" t="s">
        <v>27</v>
      </c>
      <c r="I28" s="7">
        <v>142.13778575076532</v>
      </c>
      <c r="J28" s="23">
        <v>0.73252416544763155</v>
      </c>
      <c r="K28" s="7">
        <v>305.7694082717266</v>
      </c>
      <c r="L28" s="20">
        <v>6.3095985813293679E-3</v>
      </c>
      <c r="N28" s="4"/>
      <c r="O28" s="20"/>
    </row>
    <row r="29" spans="1:15" x14ac:dyDescent="0.35">
      <c r="A29" t="s">
        <v>28</v>
      </c>
      <c r="B29" s="7">
        <v>3051.2446213968151</v>
      </c>
      <c r="C29" s="23">
        <v>1.0513922326092138</v>
      </c>
      <c r="D29" s="7">
        <v>3031.3951885370552</v>
      </c>
      <c r="E29" s="20">
        <f t="shared" si="0"/>
        <v>5.9932140788677681E-2</v>
      </c>
      <c r="H29" t="s">
        <v>28</v>
      </c>
      <c r="I29" s="7">
        <v>2945.2605821506386</v>
      </c>
      <c r="J29" s="23">
        <v>1.0356241093484133</v>
      </c>
      <c r="K29" s="7">
        <v>2916.2603878780264</v>
      </c>
      <c r="L29" s="20">
        <v>6.0177479853675893E-2</v>
      </c>
      <c r="N29" s="4"/>
      <c r="O29" s="20"/>
    </row>
    <row r="30" spans="1:15" x14ac:dyDescent="0.35">
      <c r="A30" t="s">
        <v>29</v>
      </c>
      <c r="B30" s="7">
        <v>6411.282870630359</v>
      </c>
      <c r="C30" s="23">
        <v>1.1360039059041547</v>
      </c>
      <c r="D30" s="7">
        <v>6520.0902278411795</v>
      </c>
      <c r="E30" s="20">
        <f t="shared" si="0"/>
        <v>0.12890531955961851</v>
      </c>
      <c r="H30" t="s">
        <v>29</v>
      </c>
      <c r="I30" s="7">
        <v>6123.8992133083711</v>
      </c>
      <c r="J30" s="23">
        <v>1.1619450215054232</v>
      </c>
      <c r="K30" s="7">
        <v>6375.2192071554909</v>
      </c>
      <c r="L30" s="20">
        <v>0.13155362497671907</v>
      </c>
      <c r="N30" s="4"/>
      <c r="O30" s="20"/>
    </row>
    <row r="31" spans="1:15" x14ac:dyDescent="0.35">
      <c r="A31" t="s">
        <v>30</v>
      </c>
      <c r="B31" s="7">
        <v>584.6606512918687</v>
      </c>
      <c r="C31" s="23">
        <v>0.96076329403097027</v>
      </c>
      <c r="D31" s="7">
        <v>633.35307418890488</v>
      </c>
      <c r="E31" s="20">
        <f t="shared" si="0"/>
        <v>1.2521694879891201E-2</v>
      </c>
      <c r="H31" t="s">
        <v>30</v>
      </c>
      <c r="I31" s="7">
        <v>534.93378540524066</v>
      </c>
      <c r="J31" s="23">
        <v>0.98344461918870696</v>
      </c>
      <c r="K31" s="7">
        <v>613.10896131533002</v>
      </c>
      <c r="L31" s="20">
        <v>1.2651597340561135E-2</v>
      </c>
      <c r="N31" s="4"/>
      <c r="O31" s="20"/>
    </row>
    <row r="32" spans="1:15" x14ac:dyDescent="0.35">
      <c r="A32" s="1" t="s">
        <v>66</v>
      </c>
      <c r="B32" s="8">
        <v>48748.840629278537</v>
      </c>
      <c r="C32" s="24">
        <v>1.1360661929473193</v>
      </c>
      <c r="D32" s="8">
        <v>50580.458976525384</v>
      </c>
      <c r="E32" s="21">
        <f t="shared" si="0"/>
        <v>1</v>
      </c>
      <c r="H32" s="1" t="s">
        <v>66</v>
      </c>
      <c r="I32" s="8">
        <v>46889.322750182037</v>
      </c>
      <c r="J32" s="24">
        <v>1.1312825744491575</v>
      </c>
      <c r="K32" s="8">
        <v>48460.992300924496</v>
      </c>
      <c r="L32" s="22">
        <v>0.99960561847652563</v>
      </c>
      <c r="N32" s="4"/>
      <c r="O3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5"/>
  <sheetViews>
    <sheetView zoomScale="90" zoomScaleNormal="90" workbookViewId="0">
      <selection activeCell="T11" sqref="T11"/>
    </sheetView>
  </sheetViews>
  <sheetFormatPr defaultRowHeight="14.5" x14ac:dyDescent="0.35"/>
  <cols>
    <col min="1" max="1" width="35.08984375" customWidth="1"/>
    <col min="2" max="36" width="15.6328125" customWidth="1"/>
  </cols>
  <sheetData>
    <row r="1" spans="1:36" x14ac:dyDescent="0.35">
      <c r="A1" s="25" t="s">
        <v>64</v>
      </c>
      <c r="B1" s="25"/>
      <c r="C1" s="25"/>
      <c r="D1" s="25"/>
      <c r="E1" s="25"/>
    </row>
    <row r="3" spans="1:36" ht="29" x14ac:dyDescent="0.35">
      <c r="A3" s="3" t="s">
        <v>0</v>
      </c>
      <c r="B3" s="2" t="s">
        <v>3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66</v>
      </c>
    </row>
    <row r="4" spans="1:36" x14ac:dyDescent="0.35">
      <c r="A4" t="s">
        <v>2</v>
      </c>
      <c r="B4" s="7">
        <v>0</v>
      </c>
      <c r="C4" s="7">
        <v>2.1666666666666701</v>
      </c>
      <c r="D4" s="7">
        <v>0.7</v>
      </c>
      <c r="E4" s="7">
        <v>0</v>
      </c>
      <c r="F4" s="7">
        <v>0.5</v>
      </c>
      <c r="G4" s="7">
        <v>87.658766233766201</v>
      </c>
      <c r="H4" s="7">
        <v>4.1369047619047601</v>
      </c>
      <c r="I4" s="7">
        <v>0.2</v>
      </c>
      <c r="J4" s="7">
        <v>12.85</v>
      </c>
      <c r="K4" s="7">
        <v>1.7</v>
      </c>
      <c r="L4" s="7">
        <v>5.4166666666666696</v>
      </c>
      <c r="M4" s="7">
        <v>0.5</v>
      </c>
      <c r="N4" s="7">
        <v>0</v>
      </c>
      <c r="O4" s="7">
        <v>4.06666666666667</v>
      </c>
      <c r="P4" s="7">
        <v>0</v>
      </c>
      <c r="Q4" s="7">
        <v>0</v>
      </c>
      <c r="R4" s="7">
        <v>15.8333333333333</v>
      </c>
      <c r="S4" s="7">
        <v>0</v>
      </c>
      <c r="T4" s="7">
        <v>1</v>
      </c>
      <c r="U4" s="7">
        <v>0.57619047619047603</v>
      </c>
      <c r="V4" s="7">
        <v>1</v>
      </c>
      <c r="W4" s="7">
        <v>1.45</v>
      </c>
      <c r="X4" s="7">
        <v>8.5190476190476208</v>
      </c>
      <c r="Y4" s="7">
        <v>0</v>
      </c>
      <c r="Z4" s="7">
        <v>1.1666666666666701</v>
      </c>
      <c r="AA4" s="7">
        <v>2.5909090909090899</v>
      </c>
      <c r="AB4" s="7">
        <v>0.5</v>
      </c>
      <c r="AC4" s="7">
        <v>0.25</v>
      </c>
      <c r="AD4" s="7">
        <v>0</v>
      </c>
      <c r="AE4" s="7">
        <v>5.2023809523809499</v>
      </c>
      <c r="AF4" s="7">
        <v>0</v>
      </c>
      <c r="AG4" s="7">
        <v>1</v>
      </c>
      <c r="AH4" s="7">
        <v>0</v>
      </c>
      <c r="AI4" s="7">
        <v>1.1666666666666701</v>
      </c>
      <c r="AJ4" s="7">
        <v>160.15086580086574</v>
      </c>
    </row>
    <row r="5" spans="1:36" x14ac:dyDescent="0.35">
      <c r="A5" t="s">
        <v>4</v>
      </c>
      <c r="B5" s="7">
        <v>17.456349206349199</v>
      </c>
      <c r="C5" s="7">
        <v>26.403425740925801</v>
      </c>
      <c r="D5" s="7">
        <v>144.60040278349101</v>
      </c>
      <c r="E5" s="7">
        <v>3.0231601731601701</v>
      </c>
      <c r="F5" s="7">
        <v>563.95093795093601</v>
      </c>
      <c r="G5" s="7">
        <v>358.90017188693702</v>
      </c>
      <c r="H5" s="7">
        <v>3.8511904761904798</v>
      </c>
      <c r="I5" s="7">
        <v>194.77039472962099</v>
      </c>
      <c r="J5" s="7">
        <v>200.632434640523</v>
      </c>
      <c r="K5" s="7">
        <v>3.9583333333333299</v>
      </c>
      <c r="L5" s="7">
        <v>145.54358974358999</v>
      </c>
      <c r="M5" s="7">
        <v>40.142857142857203</v>
      </c>
      <c r="N5" s="7">
        <v>1.2904761904761901</v>
      </c>
      <c r="O5" s="7">
        <v>18.5833333333333</v>
      </c>
      <c r="P5" s="7">
        <v>43.6928571428572</v>
      </c>
      <c r="Q5" s="7">
        <v>14.9277777777778</v>
      </c>
      <c r="R5" s="7">
        <v>3.95</v>
      </c>
      <c r="S5" s="7">
        <v>0</v>
      </c>
      <c r="T5" s="7">
        <v>2.5</v>
      </c>
      <c r="U5" s="7">
        <v>19.135436785436799</v>
      </c>
      <c r="V5" s="7">
        <v>0.75</v>
      </c>
      <c r="W5" s="7">
        <v>564.90183982683902</v>
      </c>
      <c r="X5" s="7">
        <v>57.533333333333303</v>
      </c>
      <c r="Y5" s="7">
        <v>5.5</v>
      </c>
      <c r="Z5" s="7">
        <v>45.991017316017299</v>
      </c>
      <c r="AA5" s="7">
        <v>26.0008769008769</v>
      </c>
      <c r="AB5" s="7">
        <v>13.946969696969701</v>
      </c>
      <c r="AC5" s="7">
        <v>13.857659007659</v>
      </c>
      <c r="AD5" s="7">
        <v>9.3845238095238095</v>
      </c>
      <c r="AE5" s="7">
        <v>324.15638043543998</v>
      </c>
      <c r="AF5" s="7">
        <v>5.2660173160173196</v>
      </c>
      <c r="AG5" s="7">
        <v>2.0833333333333299</v>
      </c>
      <c r="AH5" s="7">
        <v>23.4583333333333</v>
      </c>
      <c r="AI5" s="7">
        <v>1.9166666666666701</v>
      </c>
      <c r="AJ5" s="7">
        <v>2902.0600800138054</v>
      </c>
    </row>
    <row r="6" spans="1:36" x14ac:dyDescent="0.35">
      <c r="A6" t="s">
        <v>5</v>
      </c>
      <c r="B6" s="7">
        <v>0</v>
      </c>
      <c r="C6" s="7">
        <v>0</v>
      </c>
      <c r="D6" s="7">
        <v>2.4833333333333298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0.61666666666666703</v>
      </c>
      <c r="K6" s="7">
        <v>1.5</v>
      </c>
      <c r="L6" s="7">
        <v>0</v>
      </c>
      <c r="M6" s="7">
        <v>0</v>
      </c>
      <c r="N6" s="7">
        <v>0.4</v>
      </c>
      <c r="O6" s="7">
        <v>0</v>
      </c>
      <c r="P6" s="7">
        <v>0.33333333333333298</v>
      </c>
      <c r="Q6" s="7">
        <v>0</v>
      </c>
      <c r="R6" s="7">
        <v>1.4523809523809501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20.460327080327101</v>
      </c>
      <c r="AA6" s="7">
        <v>9.3861471861471806</v>
      </c>
      <c r="AB6" s="7">
        <v>0.2</v>
      </c>
      <c r="AC6" s="7">
        <v>0.5</v>
      </c>
      <c r="AD6" s="7">
        <v>0</v>
      </c>
      <c r="AE6" s="7">
        <v>0</v>
      </c>
      <c r="AF6" s="7">
        <v>15.4</v>
      </c>
      <c r="AG6" s="7">
        <v>2</v>
      </c>
      <c r="AH6" s="7">
        <v>0</v>
      </c>
      <c r="AI6" s="7">
        <v>0.16666666666666699</v>
      </c>
      <c r="AJ6" s="7">
        <v>54.898855218855232</v>
      </c>
    </row>
    <row r="7" spans="1:36" x14ac:dyDescent="0.35">
      <c r="A7" t="s">
        <v>6</v>
      </c>
      <c r="B7" s="7">
        <v>6.3440226440226404</v>
      </c>
      <c r="C7" s="7">
        <v>319.615283987704</v>
      </c>
      <c r="D7" s="7">
        <v>499.384700912737</v>
      </c>
      <c r="E7" s="7">
        <v>113.867033793171</v>
      </c>
      <c r="F7" s="7">
        <v>133.01096681096701</v>
      </c>
      <c r="G7" s="7">
        <v>130.65389610389599</v>
      </c>
      <c r="H7" s="7">
        <v>210.76211427461399</v>
      </c>
      <c r="I7" s="7">
        <v>159.132387015717</v>
      </c>
      <c r="J7" s="7">
        <v>218.11258643317501</v>
      </c>
      <c r="K7" s="7">
        <v>63.325000000000003</v>
      </c>
      <c r="L7" s="7">
        <v>4.7916666666666696</v>
      </c>
      <c r="M7" s="7">
        <v>10.766666666666699</v>
      </c>
      <c r="N7" s="7">
        <v>36.211802660940599</v>
      </c>
      <c r="O7" s="7">
        <v>60.05</v>
      </c>
      <c r="P7" s="7">
        <v>9.2416666666666707</v>
      </c>
      <c r="Q7" s="7">
        <v>36.151623376623299</v>
      </c>
      <c r="R7" s="7">
        <v>182.71002141133701</v>
      </c>
      <c r="S7" s="7">
        <v>26.8125</v>
      </c>
      <c r="T7" s="7">
        <v>62.976190476190503</v>
      </c>
      <c r="U7" s="7">
        <v>122.571519124151</v>
      </c>
      <c r="V7" s="7">
        <v>6.8666666666666698</v>
      </c>
      <c r="W7" s="7">
        <v>54.008015960647597</v>
      </c>
      <c r="X7" s="7">
        <v>50.3</v>
      </c>
      <c r="Y7" s="7">
        <v>0</v>
      </c>
      <c r="Z7" s="7">
        <v>224.89967393717399</v>
      </c>
      <c r="AA7" s="7">
        <v>623.29534247151605</v>
      </c>
      <c r="AB7" s="7">
        <v>382.17223895613398</v>
      </c>
      <c r="AC7" s="7">
        <v>185.30380163692101</v>
      </c>
      <c r="AD7" s="7">
        <v>11.424084249084199</v>
      </c>
      <c r="AE7" s="7">
        <v>92.058039988334201</v>
      </c>
      <c r="AF7" s="7">
        <v>161.766125541126</v>
      </c>
      <c r="AG7" s="7">
        <v>199.042857142857</v>
      </c>
      <c r="AH7" s="7">
        <v>16.875</v>
      </c>
      <c r="AI7" s="7">
        <v>122.962934820754</v>
      </c>
      <c r="AJ7" s="7">
        <v>4537.466430396461</v>
      </c>
    </row>
    <row r="8" spans="1:36" x14ac:dyDescent="0.35">
      <c r="A8" t="s">
        <v>7</v>
      </c>
      <c r="B8" s="7">
        <v>0.25</v>
      </c>
      <c r="C8" s="7">
        <v>3.2333333333333298</v>
      </c>
      <c r="D8" s="7">
        <v>3.8004592599668299</v>
      </c>
      <c r="E8" s="7">
        <v>0.5</v>
      </c>
      <c r="F8" s="7">
        <v>1.25</v>
      </c>
      <c r="G8" s="7">
        <v>15.75</v>
      </c>
      <c r="H8" s="7">
        <v>2.4916666666666698</v>
      </c>
      <c r="I8" s="7">
        <v>1.81666666666667</v>
      </c>
      <c r="J8" s="7">
        <v>13.951190476190501</v>
      </c>
      <c r="K8" s="7">
        <v>6.3333333333333304</v>
      </c>
      <c r="L8" s="7">
        <v>9.3333333333333304</v>
      </c>
      <c r="M8" s="7">
        <v>0</v>
      </c>
      <c r="N8" s="7">
        <v>1</v>
      </c>
      <c r="O8" s="7">
        <v>7.8333333333333304</v>
      </c>
      <c r="P8" s="7">
        <v>0</v>
      </c>
      <c r="Q8" s="7">
        <v>0.5</v>
      </c>
      <c r="R8" s="7">
        <v>17.638528138528098</v>
      </c>
      <c r="S8" s="7">
        <v>1</v>
      </c>
      <c r="T8" s="7">
        <v>1.5</v>
      </c>
      <c r="U8" s="7">
        <v>0.4</v>
      </c>
      <c r="V8" s="7">
        <v>0</v>
      </c>
      <c r="W8" s="7">
        <v>3</v>
      </c>
      <c r="X8" s="7">
        <v>1</v>
      </c>
      <c r="Y8" s="7">
        <v>0</v>
      </c>
      <c r="Z8" s="7">
        <v>4.6523809523809501</v>
      </c>
      <c r="AA8" s="7">
        <v>21.430148939111199</v>
      </c>
      <c r="AB8" s="7">
        <v>4.1333333333333302</v>
      </c>
      <c r="AC8" s="7">
        <v>0.97619047619047605</v>
      </c>
      <c r="AD8" s="7">
        <v>0</v>
      </c>
      <c r="AE8" s="7">
        <v>2.3333333333333299</v>
      </c>
      <c r="AF8" s="7">
        <v>5</v>
      </c>
      <c r="AG8" s="7">
        <v>1.9166666666666701</v>
      </c>
      <c r="AH8" s="7">
        <v>1.2</v>
      </c>
      <c r="AI8" s="7">
        <v>1.0882275132275101</v>
      </c>
      <c r="AJ8" s="7">
        <v>135.31212575559556</v>
      </c>
    </row>
    <row r="9" spans="1:36" x14ac:dyDescent="0.35">
      <c r="A9" t="s">
        <v>8</v>
      </c>
      <c r="B9" s="7">
        <v>1</v>
      </c>
      <c r="C9" s="7">
        <v>0.75</v>
      </c>
      <c r="D9" s="7">
        <v>4.0333333333333297</v>
      </c>
      <c r="E9" s="7">
        <v>0</v>
      </c>
      <c r="F9" s="7">
        <v>42.15</v>
      </c>
      <c r="G9" s="7">
        <v>12.033333333333299</v>
      </c>
      <c r="H9" s="7">
        <v>0</v>
      </c>
      <c r="I9" s="7">
        <v>23.4166666666667</v>
      </c>
      <c r="J9" s="7">
        <v>15.7</v>
      </c>
      <c r="K9" s="7">
        <v>5.3333333333333304</v>
      </c>
      <c r="L9" s="7">
        <v>0</v>
      </c>
      <c r="M9" s="7">
        <v>2</v>
      </c>
      <c r="N9" s="7">
        <v>0.33333333333333298</v>
      </c>
      <c r="O9" s="7">
        <v>0.25</v>
      </c>
      <c r="P9" s="7">
        <v>0.54166666666666696</v>
      </c>
      <c r="Q9" s="7">
        <v>0</v>
      </c>
      <c r="R9" s="7">
        <v>24.135353535353499</v>
      </c>
      <c r="S9" s="7">
        <v>0</v>
      </c>
      <c r="T9" s="7">
        <v>0.45</v>
      </c>
      <c r="U9" s="7">
        <v>1</v>
      </c>
      <c r="V9" s="7">
        <v>24.866666666666699</v>
      </c>
      <c r="W9" s="7">
        <v>4.75</v>
      </c>
      <c r="X9" s="7">
        <v>0.5</v>
      </c>
      <c r="Y9" s="7">
        <v>10.199999999999999</v>
      </c>
      <c r="Z9" s="7">
        <v>2.7678571428571401</v>
      </c>
      <c r="AA9" s="7">
        <v>14.3052308802309</v>
      </c>
      <c r="AB9" s="7">
        <v>1.1428571428571399</v>
      </c>
      <c r="AC9" s="7">
        <v>0.75</v>
      </c>
      <c r="AD9" s="7">
        <v>0</v>
      </c>
      <c r="AE9" s="7">
        <v>7.1666666666666696</v>
      </c>
      <c r="AF9" s="7">
        <v>2.25</v>
      </c>
      <c r="AG9" s="7">
        <v>4.0333333333333297</v>
      </c>
      <c r="AH9" s="7">
        <v>2.5</v>
      </c>
      <c r="AI9" s="7">
        <v>11.306072631072601</v>
      </c>
      <c r="AJ9" s="7">
        <v>219.6657046657046</v>
      </c>
    </row>
    <row r="10" spans="1:36" x14ac:dyDescent="0.35">
      <c r="A10" t="s">
        <v>9</v>
      </c>
      <c r="B10" s="7">
        <v>0.66666666666666696</v>
      </c>
      <c r="C10" s="7">
        <v>4.7042857142857102</v>
      </c>
      <c r="D10" s="7">
        <v>6.67619047619048</v>
      </c>
      <c r="E10" s="7">
        <v>0</v>
      </c>
      <c r="F10" s="7">
        <v>1.5</v>
      </c>
      <c r="G10" s="7">
        <v>6.9666666666666703</v>
      </c>
      <c r="H10" s="7">
        <v>0</v>
      </c>
      <c r="I10" s="7">
        <v>4.06666666666667</v>
      </c>
      <c r="J10" s="7">
        <v>25.828968253968199</v>
      </c>
      <c r="K10" s="7">
        <v>7.75</v>
      </c>
      <c r="L10" s="7">
        <v>0.83333333333333304</v>
      </c>
      <c r="M10" s="7">
        <v>2.1666666666666701</v>
      </c>
      <c r="N10" s="7">
        <v>2.53571428571429</v>
      </c>
      <c r="O10" s="7">
        <v>12.0833333333333</v>
      </c>
      <c r="P10" s="7">
        <v>7.2833333333333403</v>
      </c>
      <c r="Q10" s="7">
        <v>7.8333333333333304</v>
      </c>
      <c r="R10" s="7">
        <v>18.149242424242399</v>
      </c>
      <c r="S10" s="7">
        <v>6.25</v>
      </c>
      <c r="T10" s="7">
        <v>0</v>
      </c>
      <c r="U10" s="7">
        <v>0.16666666666666699</v>
      </c>
      <c r="V10" s="7">
        <v>0</v>
      </c>
      <c r="W10" s="7">
        <v>9.2333333333333307</v>
      </c>
      <c r="X10" s="7">
        <v>2.8333333333333299</v>
      </c>
      <c r="Y10" s="7">
        <v>0</v>
      </c>
      <c r="Z10" s="7">
        <v>27.683333333333302</v>
      </c>
      <c r="AA10" s="7">
        <v>8.6936507936507894</v>
      </c>
      <c r="AB10" s="7">
        <v>4.31666666666667</v>
      </c>
      <c r="AC10" s="7">
        <v>0</v>
      </c>
      <c r="AD10" s="7">
        <v>0</v>
      </c>
      <c r="AE10" s="7">
        <v>3.8333333333333299</v>
      </c>
      <c r="AF10" s="7">
        <v>16.8928571428571</v>
      </c>
      <c r="AG10" s="7">
        <v>0.83333333333333304</v>
      </c>
      <c r="AH10" s="7">
        <v>2.3333333333333299</v>
      </c>
      <c r="AI10" s="7">
        <v>2.2261904761904798</v>
      </c>
      <c r="AJ10" s="7">
        <v>194.34043290043277</v>
      </c>
    </row>
    <row r="11" spans="1:36" x14ac:dyDescent="0.35">
      <c r="A11" t="s">
        <v>10</v>
      </c>
      <c r="B11" s="7">
        <v>0</v>
      </c>
      <c r="C11" s="7">
        <v>1.2</v>
      </c>
      <c r="D11" s="7">
        <v>1.2</v>
      </c>
      <c r="E11" s="7">
        <v>1.71190476190476</v>
      </c>
      <c r="F11" s="7">
        <v>0.2</v>
      </c>
      <c r="G11" s="7">
        <v>19.2916666666667</v>
      </c>
      <c r="H11" s="7">
        <v>0.58333333333333304</v>
      </c>
      <c r="I11" s="7">
        <v>5.0333333333333297</v>
      </c>
      <c r="J11" s="7">
        <v>18.116666666666699</v>
      </c>
      <c r="K11" s="7">
        <v>5.3333333333333304</v>
      </c>
      <c r="L11" s="7">
        <v>2.3333333333333299</v>
      </c>
      <c r="M11" s="7">
        <v>0</v>
      </c>
      <c r="N11" s="7">
        <v>0.5</v>
      </c>
      <c r="O11" s="7">
        <v>0.5</v>
      </c>
      <c r="P11" s="7">
        <v>0</v>
      </c>
      <c r="Q11" s="7">
        <v>0</v>
      </c>
      <c r="R11" s="7">
        <v>19.987301587301602</v>
      </c>
      <c r="S11" s="7">
        <v>0</v>
      </c>
      <c r="T11" s="7">
        <v>0.2</v>
      </c>
      <c r="U11" s="7">
        <v>0.33333333333333298</v>
      </c>
      <c r="V11" s="7">
        <v>0</v>
      </c>
      <c r="W11" s="7">
        <v>3.18333333333333</v>
      </c>
      <c r="X11" s="7">
        <v>0</v>
      </c>
      <c r="Y11" s="7">
        <v>0</v>
      </c>
      <c r="Z11" s="7">
        <v>6.9504329004329</v>
      </c>
      <c r="AA11" s="7">
        <v>2.3444444444444401</v>
      </c>
      <c r="AB11" s="7">
        <v>2</v>
      </c>
      <c r="AC11" s="7">
        <v>0</v>
      </c>
      <c r="AD11" s="7">
        <v>0</v>
      </c>
      <c r="AE11" s="7">
        <v>0.5</v>
      </c>
      <c r="AF11" s="7">
        <v>5.9833333333333298</v>
      </c>
      <c r="AG11" s="7">
        <v>1</v>
      </c>
      <c r="AH11" s="7">
        <v>0</v>
      </c>
      <c r="AI11" s="7">
        <v>0.2</v>
      </c>
      <c r="AJ11" s="7">
        <v>98.685750360750404</v>
      </c>
    </row>
    <row r="12" spans="1:36" x14ac:dyDescent="0.35">
      <c r="A12" t="s">
        <v>11</v>
      </c>
      <c r="B12" s="7">
        <v>0.78333333333333299</v>
      </c>
      <c r="C12" s="7">
        <v>2.25</v>
      </c>
      <c r="D12" s="7">
        <v>10.6504329004329</v>
      </c>
      <c r="E12" s="7">
        <v>0.2</v>
      </c>
      <c r="F12" s="7">
        <v>4.3761904761904802</v>
      </c>
      <c r="G12" s="7">
        <v>23.2337662337662</v>
      </c>
      <c r="H12" s="7">
        <v>0</v>
      </c>
      <c r="I12" s="7">
        <v>0.84285714285714297</v>
      </c>
      <c r="J12" s="7">
        <v>3.9</v>
      </c>
      <c r="K12" s="7">
        <v>1.86666666666667</v>
      </c>
      <c r="L12" s="7">
        <v>4.8333333333333304</v>
      </c>
      <c r="M12" s="7">
        <v>0</v>
      </c>
      <c r="N12" s="7">
        <v>0.71978021978022</v>
      </c>
      <c r="O12" s="7">
        <v>0</v>
      </c>
      <c r="P12" s="7">
        <v>3</v>
      </c>
      <c r="Q12" s="7">
        <v>0</v>
      </c>
      <c r="R12" s="7">
        <v>22.785714285714299</v>
      </c>
      <c r="S12" s="7">
        <v>0</v>
      </c>
      <c r="T12" s="7">
        <v>1</v>
      </c>
      <c r="U12" s="7">
        <v>1.06666666666667</v>
      </c>
      <c r="V12" s="7">
        <v>1.25</v>
      </c>
      <c r="W12" s="7">
        <v>0.25</v>
      </c>
      <c r="X12" s="7">
        <v>1</v>
      </c>
      <c r="Y12" s="7">
        <v>0.25</v>
      </c>
      <c r="Z12" s="7">
        <v>2.5333333333333301</v>
      </c>
      <c r="AA12" s="7">
        <v>12.2374629756209</v>
      </c>
      <c r="AB12" s="7">
        <v>5.2873015873015898</v>
      </c>
      <c r="AC12" s="7">
        <v>8.0865440115440101</v>
      </c>
      <c r="AD12" s="7">
        <v>0.125</v>
      </c>
      <c r="AE12" s="7">
        <v>0.91666666666666696</v>
      </c>
      <c r="AF12" s="7">
        <v>4.5333333333333297</v>
      </c>
      <c r="AG12" s="7">
        <v>2</v>
      </c>
      <c r="AH12" s="7">
        <v>0</v>
      </c>
      <c r="AI12" s="7">
        <v>2.19166666666667</v>
      </c>
      <c r="AJ12" s="7">
        <v>122.17004983320771</v>
      </c>
    </row>
    <row r="13" spans="1:36" x14ac:dyDescent="0.35">
      <c r="A13" t="s">
        <v>12</v>
      </c>
      <c r="B13" s="7">
        <v>0.25</v>
      </c>
      <c r="C13" s="7">
        <v>8.9194444444444407</v>
      </c>
      <c r="D13" s="7">
        <v>3.2199346405228799</v>
      </c>
      <c r="E13" s="7">
        <v>1.56666666666667</v>
      </c>
      <c r="F13" s="7">
        <v>1.5833333333333299</v>
      </c>
      <c r="G13" s="7">
        <v>2.5833333333333299</v>
      </c>
      <c r="H13" s="7">
        <v>8.40595238095238</v>
      </c>
      <c r="I13" s="7">
        <v>3.1166666666666698</v>
      </c>
      <c r="J13" s="7">
        <v>4.9166666666666696</v>
      </c>
      <c r="K13" s="7">
        <v>11.4166666666667</v>
      </c>
      <c r="L13" s="7">
        <v>0</v>
      </c>
      <c r="M13" s="7">
        <v>0</v>
      </c>
      <c r="N13" s="7">
        <v>0.75</v>
      </c>
      <c r="O13" s="7">
        <v>0.5</v>
      </c>
      <c r="P13" s="7">
        <v>0</v>
      </c>
      <c r="Q13" s="7">
        <v>0.33333333333333298</v>
      </c>
      <c r="R13" s="7">
        <v>15.675829725829701</v>
      </c>
      <c r="S13" s="7">
        <v>1</v>
      </c>
      <c r="T13" s="7">
        <v>2.5</v>
      </c>
      <c r="U13" s="7">
        <v>1.7833333333333301</v>
      </c>
      <c r="V13" s="7">
        <v>0</v>
      </c>
      <c r="W13" s="7">
        <v>0</v>
      </c>
      <c r="X13" s="7">
        <v>0</v>
      </c>
      <c r="Y13" s="7">
        <v>0</v>
      </c>
      <c r="Z13" s="7">
        <v>2.8333333333333299</v>
      </c>
      <c r="AA13" s="7">
        <v>7.3345238095238097</v>
      </c>
      <c r="AB13" s="7">
        <v>7.9176587301587302</v>
      </c>
      <c r="AC13" s="7">
        <v>0.33333333333333298</v>
      </c>
      <c r="AD13" s="7">
        <v>0</v>
      </c>
      <c r="AE13" s="7">
        <v>0.2</v>
      </c>
      <c r="AF13" s="7">
        <v>5.5</v>
      </c>
      <c r="AG13" s="7">
        <v>3.1666666666666701</v>
      </c>
      <c r="AH13" s="7">
        <v>0</v>
      </c>
      <c r="AI13" s="7">
        <v>0</v>
      </c>
      <c r="AJ13" s="7">
        <v>95.80667706476531</v>
      </c>
    </row>
    <row r="14" spans="1:36" x14ac:dyDescent="0.35">
      <c r="A14" t="s">
        <v>13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10.1666666666667</v>
      </c>
      <c r="H14" s="7">
        <v>0</v>
      </c>
      <c r="I14" s="7">
        <v>1.8333333333333299</v>
      </c>
      <c r="J14" s="7">
        <v>2.7</v>
      </c>
      <c r="K14" s="7">
        <v>4.1666666666666696</v>
      </c>
      <c r="L14" s="7">
        <v>10.4166666666667</v>
      </c>
      <c r="M14" s="7">
        <v>0</v>
      </c>
      <c r="N14" s="7">
        <v>0.5</v>
      </c>
      <c r="O14" s="7">
        <v>0.5</v>
      </c>
      <c r="P14" s="7">
        <v>0.83333333333333304</v>
      </c>
      <c r="Q14" s="7">
        <v>6.1666666666666696</v>
      </c>
      <c r="R14" s="7">
        <v>21.95</v>
      </c>
      <c r="S14" s="7">
        <v>0</v>
      </c>
      <c r="T14" s="7">
        <v>3.5</v>
      </c>
      <c r="U14" s="7">
        <v>0</v>
      </c>
      <c r="V14" s="7">
        <v>0</v>
      </c>
      <c r="W14" s="7">
        <v>22.417857142857098</v>
      </c>
      <c r="X14" s="7">
        <v>5</v>
      </c>
      <c r="Y14" s="7">
        <v>0</v>
      </c>
      <c r="Z14" s="7">
        <v>1.75</v>
      </c>
      <c r="AA14" s="7">
        <v>6.7666666666666702</v>
      </c>
      <c r="AB14" s="7">
        <v>1.7269230769230799</v>
      </c>
      <c r="AC14" s="7">
        <v>0.25</v>
      </c>
      <c r="AD14" s="7">
        <v>0</v>
      </c>
      <c r="AE14" s="7">
        <v>1</v>
      </c>
      <c r="AF14" s="7">
        <v>5.4612044817927199</v>
      </c>
      <c r="AG14" s="7">
        <v>4.6666666666666696</v>
      </c>
      <c r="AH14" s="7">
        <v>0.91666666666666696</v>
      </c>
      <c r="AI14" s="7">
        <v>0.41666666666666702</v>
      </c>
      <c r="AJ14" s="7">
        <v>113.10598470157299</v>
      </c>
    </row>
    <row r="15" spans="1:36" x14ac:dyDescent="0.35">
      <c r="A15" t="s">
        <v>14</v>
      </c>
      <c r="B15" s="7">
        <v>0.58333333333333304</v>
      </c>
      <c r="C15" s="7">
        <v>1.3333333333333299</v>
      </c>
      <c r="D15" s="7">
        <v>3.1790671547343199</v>
      </c>
      <c r="E15" s="7">
        <v>4.0357142857142803</v>
      </c>
      <c r="F15" s="7">
        <v>0.5</v>
      </c>
      <c r="G15" s="7">
        <v>9.6166666666666707</v>
      </c>
      <c r="H15" s="7">
        <v>8.7761904761904805</v>
      </c>
      <c r="I15" s="7">
        <v>0</v>
      </c>
      <c r="J15" s="7">
        <v>56.285714285714199</v>
      </c>
      <c r="K15" s="7">
        <v>5.5</v>
      </c>
      <c r="L15" s="7">
        <v>10.5</v>
      </c>
      <c r="M15" s="7">
        <v>1.36666666666667</v>
      </c>
      <c r="N15" s="7">
        <v>0.422222222222222</v>
      </c>
      <c r="O15" s="7">
        <v>6.5333333333333297</v>
      </c>
      <c r="P15" s="7">
        <v>1.6428571428571399</v>
      </c>
      <c r="Q15" s="7">
        <v>0</v>
      </c>
      <c r="R15" s="7">
        <v>32.530806182121999</v>
      </c>
      <c r="S15" s="7">
        <v>7.2833333333333297</v>
      </c>
      <c r="T15" s="7">
        <v>4.1666666666666696</v>
      </c>
      <c r="U15" s="7">
        <v>0</v>
      </c>
      <c r="V15" s="7">
        <v>0</v>
      </c>
      <c r="W15" s="7">
        <v>23.533333333333299</v>
      </c>
      <c r="X15" s="7">
        <v>0</v>
      </c>
      <c r="Y15" s="7">
        <v>0</v>
      </c>
      <c r="Z15" s="7">
        <v>31.084126984127</v>
      </c>
      <c r="AA15" s="7">
        <v>21.9613836321166</v>
      </c>
      <c r="AB15" s="7">
        <v>11.7252525700106</v>
      </c>
      <c r="AC15" s="7">
        <v>1.8428571428571401</v>
      </c>
      <c r="AD15" s="7">
        <v>0</v>
      </c>
      <c r="AE15" s="7">
        <v>2.5</v>
      </c>
      <c r="AF15" s="7">
        <v>3.21904761904762</v>
      </c>
      <c r="AG15" s="7">
        <v>7.3666666666666698</v>
      </c>
      <c r="AH15" s="7">
        <v>11.3333333333333</v>
      </c>
      <c r="AI15" s="7">
        <v>4.7595238095238104</v>
      </c>
      <c r="AJ15" s="7">
        <v>273.58143017390398</v>
      </c>
    </row>
    <row r="16" spans="1:36" x14ac:dyDescent="0.35">
      <c r="A16" t="s">
        <v>15</v>
      </c>
      <c r="B16" s="7">
        <v>8.9166666666666696</v>
      </c>
      <c r="C16" s="7">
        <v>22.324107142857098</v>
      </c>
      <c r="D16" s="7">
        <v>3.5333333333333301</v>
      </c>
      <c r="E16" s="7">
        <v>0.25</v>
      </c>
      <c r="F16" s="7">
        <v>39.134956709956697</v>
      </c>
      <c r="G16" s="7">
        <v>20.100000000000001</v>
      </c>
      <c r="H16" s="7">
        <v>2</v>
      </c>
      <c r="I16" s="7">
        <v>24.283766233766201</v>
      </c>
      <c r="J16" s="7">
        <v>33.891341991342003</v>
      </c>
      <c r="K16" s="7">
        <v>24.6</v>
      </c>
      <c r="L16" s="7">
        <v>7.8333333333333304</v>
      </c>
      <c r="M16" s="7">
        <v>0.5</v>
      </c>
      <c r="N16" s="7">
        <v>1.2769230769230799</v>
      </c>
      <c r="O16" s="7">
        <v>10.45</v>
      </c>
      <c r="P16" s="7">
        <v>10.25</v>
      </c>
      <c r="Q16" s="7">
        <v>4.43333333333333</v>
      </c>
      <c r="R16" s="7">
        <v>36.220274170274202</v>
      </c>
      <c r="S16" s="7">
        <v>3.5833333333333299</v>
      </c>
      <c r="T16" s="7">
        <v>21.6666666666667</v>
      </c>
      <c r="U16" s="7">
        <v>2.1666666666666701</v>
      </c>
      <c r="V16" s="7">
        <v>0</v>
      </c>
      <c r="W16" s="7">
        <v>7.2333333333333298</v>
      </c>
      <c r="X16" s="7">
        <v>20.783333333333299</v>
      </c>
      <c r="Y16" s="7">
        <v>0</v>
      </c>
      <c r="Z16" s="7">
        <v>1.075</v>
      </c>
      <c r="AA16" s="7">
        <v>14.3337301587302</v>
      </c>
      <c r="AB16" s="7">
        <v>6.7833333333333297</v>
      </c>
      <c r="AC16" s="7">
        <v>5.0250000000000004</v>
      </c>
      <c r="AD16" s="7">
        <v>0</v>
      </c>
      <c r="AE16" s="7">
        <v>18.783333333333299</v>
      </c>
      <c r="AF16" s="7">
        <v>18.9166666666667</v>
      </c>
      <c r="AG16" s="7">
        <v>10.8333333333333</v>
      </c>
      <c r="AH16" s="7">
        <v>2</v>
      </c>
      <c r="AI16" s="7">
        <v>3.6666666666666701</v>
      </c>
      <c r="AJ16" s="7">
        <v>386.84843281718275</v>
      </c>
    </row>
    <row r="17" spans="1:36" x14ac:dyDescent="0.35">
      <c r="A17" t="s">
        <v>16</v>
      </c>
      <c r="B17" s="7">
        <v>8.2845238095238098</v>
      </c>
      <c r="C17" s="7">
        <v>41.729699467199502</v>
      </c>
      <c r="D17" s="7">
        <v>1149.3267002264899</v>
      </c>
      <c r="E17" s="7">
        <v>336.16588532695499</v>
      </c>
      <c r="F17" s="7">
        <v>89.764754689754795</v>
      </c>
      <c r="G17" s="7">
        <v>12.019849112240401</v>
      </c>
      <c r="H17" s="7">
        <v>65.476298701298703</v>
      </c>
      <c r="I17" s="7">
        <v>66.3401141370462</v>
      </c>
      <c r="J17" s="7">
        <v>6.2616013071895402</v>
      </c>
      <c r="K17" s="7">
        <v>5.25</v>
      </c>
      <c r="L17" s="7">
        <v>0</v>
      </c>
      <c r="M17" s="7">
        <v>0.20833333333333301</v>
      </c>
      <c r="N17" s="7">
        <v>88.001418043819001</v>
      </c>
      <c r="O17" s="7">
        <v>0.81666666666666698</v>
      </c>
      <c r="P17" s="7">
        <v>20.4428571428572</v>
      </c>
      <c r="Q17" s="7">
        <v>0.476190476190476</v>
      </c>
      <c r="R17" s="7">
        <v>347.34581188505302</v>
      </c>
      <c r="S17" s="7">
        <v>46.756662235260499</v>
      </c>
      <c r="T17" s="7">
        <v>1</v>
      </c>
      <c r="U17" s="7">
        <v>210.49817195558401</v>
      </c>
      <c r="V17" s="7">
        <v>3</v>
      </c>
      <c r="W17" s="7">
        <v>14.7727272727273</v>
      </c>
      <c r="X17" s="7">
        <v>0.83333333333333304</v>
      </c>
      <c r="Y17" s="7">
        <v>0</v>
      </c>
      <c r="Z17" s="7">
        <v>314.38322213762598</v>
      </c>
      <c r="AA17" s="7">
        <v>1440.89594855628</v>
      </c>
      <c r="AB17" s="7">
        <v>885.70588141043402</v>
      </c>
      <c r="AC17" s="7">
        <v>553.94900284211406</v>
      </c>
      <c r="AD17" s="7">
        <v>28.373556998557</v>
      </c>
      <c r="AE17" s="7">
        <v>9.8434920634920609</v>
      </c>
      <c r="AF17" s="7">
        <v>152.33033910533899</v>
      </c>
      <c r="AG17" s="7">
        <v>8.5190476190476208</v>
      </c>
      <c r="AH17" s="7">
        <v>23.358333333333299</v>
      </c>
      <c r="AI17" s="7">
        <v>252.23473236247</v>
      </c>
      <c r="AJ17" s="7">
        <v>6184.365155551216</v>
      </c>
    </row>
    <row r="18" spans="1:36" x14ac:dyDescent="0.35">
      <c r="A18" t="s">
        <v>17</v>
      </c>
      <c r="B18" s="7">
        <v>9.0333333333333297</v>
      </c>
      <c r="C18" s="7">
        <v>44.3283477633478</v>
      </c>
      <c r="D18" s="7">
        <v>171.35867942263599</v>
      </c>
      <c r="E18" s="7">
        <v>3.9092574092574099</v>
      </c>
      <c r="F18" s="7">
        <v>793.24976904815298</v>
      </c>
      <c r="G18" s="7">
        <v>599.36604596383995</v>
      </c>
      <c r="H18" s="7">
        <v>2.4142857142857101</v>
      </c>
      <c r="I18" s="7">
        <v>230.086940070021</v>
      </c>
      <c r="J18" s="7">
        <v>278.61233766233801</v>
      </c>
      <c r="K18" s="7">
        <v>16.125</v>
      </c>
      <c r="L18" s="7">
        <v>248.52341269841301</v>
      </c>
      <c r="M18" s="7">
        <v>143.66053113553099</v>
      </c>
      <c r="N18" s="7">
        <v>15.15</v>
      </c>
      <c r="O18" s="7">
        <v>117.135714285714</v>
      </c>
      <c r="P18" s="7">
        <v>15.45</v>
      </c>
      <c r="Q18" s="7">
        <v>45.557575757575798</v>
      </c>
      <c r="R18" s="7">
        <v>14.283333333333299</v>
      </c>
      <c r="S18" s="7">
        <v>1</v>
      </c>
      <c r="T18" s="7">
        <v>9.4166666666666696</v>
      </c>
      <c r="U18" s="7">
        <v>10.1741554197437</v>
      </c>
      <c r="V18" s="7">
        <v>1.75</v>
      </c>
      <c r="W18" s="7">
        <v>716.31526172657505</v>
      </c>
      <c r="X18" s="7">
        <v>114.75</v>
      </c>
      <c r="Y18" s="7">
        <v>17.5416666666667</v>
      </c>
      <c r="Z18" s="7">
        <v>102.72743506493499</v>
      </c>
      <c r="AA18" s="7">
        <v>25.874494949494899</v>
      </c>
      <c r="AB18" s="7">
        <v>28.141578737166999</v>
      </c>
      <c r="AC18" s="7">
        <v>37.366991341991302</v>
      </c>
      <c r="AD18" s="7">
        <v>3.23452380952381</v>
      </c>
      <c r="AE18" s="7">
        <v>467.64091475593398</v>
      </c>
      <c r="AF18" s="7">
        <v>8.9617604617604592</v>
      </c>
      <c r="AG18" s="7">
        <v>10.45</v>
      </c>
      <c r="AH18" s="7">
        <v>17.366666666666699</v>
      </c>
      <c r="AI18" s="7">
        <v>1.9123015873015901</v>
      </c>
      <c r="AJ18" s="7">
        <v>4322.8689814522068</v>
      </c>
    </row>
    <row r="19" spans="1:36" x14ac:dyDescent="0.35">
      <c r="A19" t="s">
        <v>18</v>
      </c>
      <c r="B19" s="7">
        <v>8.6434782608695606</v>
      </c>
      <c r="C19" s="7">
        <v>58.954177766677802</v>
      </c>
      <c r="D19" s="7">
        <v>220.782280914833</v>
      </c>
      <c r="E19" s="7">
        <v>54.310966239642703</v>
      </c>
      <c r="F19" s="7">
        <v>159.22572848298699</v>
      </c>
      <c r="G19" s="7">
        <v>333.844635919636</v>
      </c>
      <c r="H19" s="7">
        <v>14.2528138528138</v>
      </c>
      <c r="I19" s="7">
        <v>133.337287712288</v>
      </c>
      <c r="J19" s="7">
        <v>140.60856782106799</v>
      </c>
      <c r="K19" s="7">
        <v>78.05</v>
      </c>
      <c r="L19" s="7">
        <v>33.3333333333333</v>
      </c>
      <c r="M19" s="7">
        <v>29.2916666666667</v>
      </c>
      <c r="N19" s="7">
        <v>6.1232142857142904</v>
      </c>
      <c r="O19" s="7">
        <v>34.634523809523799</v>
      </c>
      <c r="P19" s="7">
        <v>11.1845238095238</v>
      </c>
      <c r="Q19" s="7">
        <v>3.69166666666667</v>
      </c>
      <c r="R19" s="7">
        <v>159.884760561077</v>
      </c>
      <c r="S19" s="7">
        <v>15.529166666666701</v>
      </c>
      <c r="T19" s="7">
        <v>14.25</v>
      </c>
      <c r="U19" s="7">
        <v>35.067555951960003</v>
      </c>
      <c r="V19" s="7">
        <v>1.2</v>
      </c>
      <c r="W19" s="7">
        <v>400.26071428571299</v>
      </c>
      <c r="X19" s="7">
        <v>56.2</v>
      </c>
      <c r="Y19" s="7">
        <v>1.5</v>
      </c>
      <c r="Z19" s="7">
        <v>218.45762658394199</v>
      </c>
      <c r="AA19" s="7">
        <v>344.033140771224</v>
      </c>
      <c r="AB19" s="7">
        <v>127.276526444019</v>
      </c>
      <c r="AC19" s="7">
        <v>120.102140148518</v>
      </c>
      <c r="AD19" s="7">
        <v>3.3666666666666698</v>
      </c>
      <c r="AE19" s="7">
        <v>134.07003968254</v>
      </c>
      <c r="AF19" s="7">
        <v>94.308549783549907</v>
      </c>
      <c r="AG19" s="7">
        <v>56</v>
      </c>
      <c r="AH19" s="7">
        <v>15.45</v>
      </c>
      <c r="AI19" s="7">
        <v>72.718240812614994</v>
      </c>
      <c r="AJ19" s="7">
        <v>3189.9439939007361</v>
      </c>
    </row>
    <row r="20" spans="1:36" x14ac:dyDescent="0.35">
      <c r="A20" t="s">
        <v>19</v>
      </c>
      <c r="B20" s="7">
        <v>1.36666666666667</v>
      </c>
      <c r="C20" s="7">
        <v>61.956592712842699</v>
      </c>
      <c r="D20" s="7">
        <v>32.961384856973098</v>
      </c>
      <c r="E20" s="7">
        <v>3.1330086580086598</v>
      </c>
      <c r="F20" s="7">
        <v>31.690151515151499</v>
      </c>
      <c r="G20" s="7">
        <v>25.7484848484848</v>
      </c>
      <c r="H20" s="7">
        <v>0</v>
      </c>
      <c r="I20" s="7">
        <v>36.064583333333303</v>
      </c>
      <c r="J20" s="7">
        <v>57.366666666666703</v>
      </c>
      <c r="K20" s="7">
        <v>13.5075757575758</v>
      </c>
      <c r="L20" s="7">
        <v>7.9166666666666696</v>
      </c>
      <c r="M20" s="7">
        <v>1.2</v>
      </c>
      <c r="N20" s="7">
        <v>0.57142857142857095</v>
      </c>
      <c r="O20" s="7">
        <v>8.8863095238095209</v>
      </c>
      <c r="P20" s="7">
        <v>2</v>
      </c>
      <c r="Q20" s="7">
        <v>9.2891941391941408</v>
      </c>
      <c r="R20" s="7">
        <v>41.176526251526298</v>
      </c>
      <c r="S20" s="7">
        <v>2.2916666666666701</v>
      </c>
      <c r="T20" s="7">
        <v>26.1666666666667</v>
      </c>
      <c r="U20" s="7">
        <v>16.261183261183302</v>
      </c>
      <c r="V20" s="7">
        <v>3</v>
      </c>
      <c r="W20" s="7">
        <v>12.0428571428571</v>
      </c>
      <c r="X20" s="7">
        <v>17.5833333333333</v>
      </c>
      <c r="Y20" s="7">
        <v>0</v>
      </c>
      <c r="Z20" s="7">
        <v>3.1262626262626299</v>
      </c>
      <c r="AA20" s="7">
        <v>25.015745759452901</v>
      </c>
      <c r="AB20" s="7">
        <v>4.5191197691197704</v>
      </c>
      <c r="AC20" s="7">
        <v>2.64134199134199</v>
      </c>
      <c r="AD20" s="7">
        <v>0</v>
      </c>
      <c r="AE20" s="7">
        <v>48.409124770118503</v>
      </c>
      <c r="AF20" s="7">
        <v>13.115151515151499</v>
      </c>
      <c r="AG20" s="7">
        <v>23.7</v>
      </c>
      <c r="AH20" s="7">
        <v>6</v>
      </c>
      <c r="AI20" s="7">
        <v>3.2666666666666702</v>
      </c>
      <c r="AJ20" s="7">
        <v>541.97436033714951</v>
      </c>
    </row>
    <row r="21" spans="1:36" x14ac:dyDescent="0.35">
      <c r="A21" t="s">
        <v>20</v>
      </c>
      <c r="B21" s="7">
        <v>2.2833333333333301</v>
      </c>
      <c r="C21" s="7">
        <v>19.157575757575799</v>
      </c>
      <c r="D21" s="7">
        <v>9.4648199023198991</v>
      </c>
      <c r="E21" s="7">
        <v>0.33333333333333298</v>
      </c>
      <c r="F21" s="7">
        <v>199.46309523809501</v>
      </c>
      <c r="G21" s="7">
        <v>79.9737484737485</v>
      </c>
      <c r="H21" s="7">
        <v>0</v>
      </c>
      <c r="I21" s="7">
        <v>121.392350299577</v>
      </c>
      <c r="J21" s="7">
        <v>97.677777777777905</v>
      </c>
      <c r="K21" s="7">
        <v>5.3333333333333304</v>
      </c>
      <c r="L21" s="7">
        <v>101.5</v>
      </c>
      <c r="M21" s="7">
        <v>10.366666666666699</v>
      </c>
      <c r="N21" s="7">
        <v>0.33333333333333298</v>
      </c>
      <c r="O21" s="7">
        <v>5.4166666666666696</v>
      </c>
      <c r="P21" s="7">
        <v>3.45</v>
      </c>
      <c r="Q21" s="7">
        <v>26.2238095238095</v>
      </c>
      <c r="R21" s="7">
        <v>24.340909090909101</v>
      </c>
      <c r="S21" s="7">
        <v>0</v>
      </c>
      <c r="T21" s="7">
        <v>2.8333333333333299</v>
      </c>
      <c r="U21" s="7">
        <v>1.625</v>
      </c>
      <c r="V21" s="7">
        <v>0</v>
      </c>
      <c r="W21" s="7">
        <v>82.435714285714297</v>
      </c>
      <c r="X21" s="7">
        <v>30.116666666666699</v>
      </c>
      <c r="Y21" s="7">
        <v>19.116666666666699</v>
      </c>
      <c r="Z21" s="7">
        <v>34.871428571428602</v>
      </c>
      <c r="AA21" s="7">
        <v>3.3333333333333299</v>
      </c>
      <c r="AB21" s="7">
        <v>0.75</v>
      </c>
      <c r="AC21" s="7">
        <v>1.4166666666666701</v>
      </c>
      <c r="AD21" s="7">
        <v>3.5</v>
      </c>
      <c r="AE21" s="7">
        <v>12.666163375919499</v>
      </c>
      <c r="AF21" s="7">
        <v>2.7</v>
      </c>
      <c r="AG21" s="7">
        <v>4.8095238095238102</v>
      </c>
      <c r="AH21" s="7">
        <v>10.4166666666667</v>
      </c>
      <c r="AI21" s="7">
        <v>6.5</v>
      </c>
      <c r="AJ21" s="7">
        <v>923.80191610639918</v>
      </c>
    </row>
    <row r="22" spans="1:36" x14ac:dyDescent="0.35">
      <c r="A22" t="s">
        <v>21</v>
      </c>
      <c r="B22" s="7">
        <v>60.348015873015903</v>
      </c>
      <c r="C22" s="7">
        <v>382.706483430616</v>
      </c>
      <c r="D22" s="7">
        <v>660.26780082769403</v>
      </c>
      <c r="E22" s="7">
        <v>203.172456730894</v>
      </c>
      <c r="F22" s="7">
        <v>572.78820663191198</v>
      </c>
      <c r="G22" s="7">
        <v>317.142857142857</v>
      </c>
      <c r="H22" s="7">
        <v>7.9706349206349199</v>
      </c>
      <c r="I22" s="7">
        <v>418.77750207890102</v>
      </c>
      <c r="J22" s="7">
        <v>371.41470318896802</v>
      </c>
      <c r="K22" s="7">
        <v>21.95</v>
      </c>
      <c r="L22" s="7">
        <v>85.841666666666697</v>
      </c>
      <c r="M22" s="7">
        <v>31.516666666666701</v>
      </c>
      <c r="N22" s="7">
        <v>34.366118676009997</v>
      </c>
      <c r="O22" s="7">
        <v>95.599343711843801</v>
      </c>
      <c r="P22" s="7">
        <v>31.995634920634899</v>
      </c>
      <c r="Q22" s="7">
        <v>128.026240976086</v>
      </c>
      <c r="R22" s="7">
        <v>172.262581684162</v>
      </c>
      <c r="S22" s="7">
        <v>23.475000000000001</v>
      </c>
      <c r="T22" s="7">
        <v>86.625</v>
      </c>
      <c r="U22" s="7">
        <v>126.765295815296</v>
      </c>
      <c r="V22" s="7">
        <v>11.5</v>
      </c>
      <c r="W22" s="7">
        <v>364.379639804639</v>
      </c>
      <c r="X22" s="7">
        <v>59.674242424242401</v>
      </c>
      <c r="Y22" s="7">
        <v>3.3333333333333299</v>
      </c>
      <c r="Z22" s="7">
        <v>253.465422077922</v>
      </c>
      <c r="AA22" s="7">
        <v>703.25201331856204</v>
      </c>
      <c r="AB22" s="7">
        <v>320.50073666076099</v>
      </c>
      <c r="AC22" s="7">
        <v>337.87038291700202</v>
      </c>
      <c r="AD22" s="7">
        <v>11.092857142857101</v>
      </c>
      <c r="AE22" s="7">
        <v>304.67356472096702</v>
      </c>
      <c r="AF22" s="7">
        <v>139.21257166746301</v>
      </c>
      <c r="AG22" s="7">
        <v>122.469047619048</v>
      </c>
      <c r="AH22" s="7">
        <v>24.266666666666701</v>
      </c>
      <c r="AI22" s="7">
        <v>126.788051290174</v>
      </c>
      <c r="AJ22" s="7">
        <v>6615.490739586493</v>
      </c>
    </row>
    <row r="23" spans="1:36" x14ac:dyDescent="0.35">
      <c r="A23" t="s">
        <v>22</v>
      </c>
      <c r="B23" s="7">
        <v>0.2</v>
      </c>
      <c r="C23" s="7">
        <v>2.0101010101010099</v>
      </c>
      <c r="D23" s="7">
        <v>11.361724386724401</v>
      </c>
      <c r="E23" s="7">
        <v>3.3362914862914899</v>
      </c>
      <c r="F23" s="7">
        <v>25.950252525252498</v>
      </c>
      <c r="G23" s="7">
        <v>13.711291486291501</v>
      </c>
      <c r="H23" s="7">
        <v>138.09653679653701</v>
      </c>
      <c r="I23" s="7">
        <v>8.2416666666666707</v>
      </c>
      <c r="J23" s="7">
        <v>4.5</v>
      </c>
      <c r="K23" s="7">
        <v>19.0833333333333</v>
      </c>
      <c r="L23" s="7">
        <v>1.6666666666666701</v>
      </c>
      <c r="M23" s="7">
        <v>0</v>
      </c>
      <c r="N23" s="7">
        <v>0.25</v>
      </c>
      <c r="O23" s="7">
        <v>7.8095238095238102</v>
      </c>
      <c r="P23" s="7">
        <v>0</v>
      </c>
      <c r="Q23" s="7">
        <v>0.14285714285714299</v>
      </c>
      <c r="R23" s="7">
        <v>34.835750360750403</v>
      </c>
      <c r="S23" s="7">
        <v>18.5</v>
      </c>
      <c r="T23" s="7">
        <v>13.8333333333333</v>
      </c>
      <c r="U23" s="7">
        <v>3.8267676767676799</v>
      </c>
      <c r="V23" s="7">
        <v>0</v>
      </c>
      <c r="W23" s="7">
        <v>13.7095238095238</v>
      </c>
      <c r="X23" s="7">
        <v>4.0833333333333304</v>
      </c>
      <c r="Y23" s="7">
        <v>0</v>
      </c>
      <c r="Z23" s="7">
        <v>12.5612914862915</v>
      </c>
      <c r="AA23" s="7">
        <v>18.314139061421699</v>
      </c>
      <c r="AB23" s="7">
        <v>10.643434343434301</v>
      </c>
      <c r="AC23" s="7">
        <v>6.14039463918055</v>
      </c>
      <c r="AD23" s="7">
        <v>2.9</v>
      </c>
      <c r="AE23" s="7">
        <v>12.4599567099567</v>
      </c>
      <c r="AF23" s="7">
        <v>9.01767676767677</v>
      </c>
      <c r="AG23" s="7">
        <v>27.8095238095238</v>
      </c>
      <c r="AH23" s="7">
        <v>0</v>
      </c>
      <c r="AI23" s="7">
        <v>2.43015873015873</v>
      </c>
      <c r="AJ23" s="7">
        <v>427.42552937159809</v>
      </c>
    </row>
    <row r="24" spans="1:36" x14ac:dyDescent="0.35">
      <c r="A24" t="s">
        <v>23</v>
      </c>
      <c r="B24" s="7">
        <v>0.16666666666666699</v>
      </c>
      <c r="C24" s="7">
        <v>16.854935342435301</v>
      </c>
      <c r="D24" s="7">
        <v>13.146598224914101</v>
      </c>
      <c r="E24" s="7">
        <v>0.33333333333333298</v>
      </c>
      <c r="F24" s="7">
        <v>48.852380952380898</v>
      </c>
      <c r="G24" s="7">
        <v>30.316666666666698</v>
      </c>
      <c r="H24" s="7">
        <v>0</v>
      </c>
      <c r="I24" s="7">
        <v>12.7944444444444</v>
      </c>
      <c r="J24" s="7">
        <v>23.426190476190499</v>
      </c>
      <c r="K24" s="7">
        <v>4.4166666666666696</v>
      </c>
      <c r="L24" s="7">
        <v>6.75</v>
      </c>
      <c r="M24" s="7">
        <v>0</v>
      </c>
      <c r="N24" s="7">
        <v>1.3888888888888899</v>
      </c>
      <c r="O24" s="7">
        <v>11.25</v>
      </c>
      <c r="P24" s="7">
        <v>2</v>
      </c>
      <c r="Q24" s="7">
        <v>2.1602564102564101</v>
      </c>
      <c r="R24" s="7">
        <v>36.738108601924402</v>
      </c>
      <c r="S24" s="7">
        <v>6.1458333333333304</v>
      </c>
      <c r="T24" s="7">
        <v>12.716666666666701</v>
      </c>
      <c r="U24" s="7">
        <v>0.5</v>
      </c>
      <c r="V24" s="7">
        <v>1</v>
      </c>
      <c r="W24" s="7">
        <v>31.1666666666667</v>
      </c>
      <c r="X24" s="7">
        <v>8.6666666666666696</v>
      </c>
      <c r="Y24" s="7">
        <v>0.58333333333333304</v>
      </c>
      <c r="Z24" s="7">
        <v>57.237301587301602</v>
      </c>
      <c r="AA24" s="7">
        <v>28.601723961186401</v>
      </c>
      <c r="AB24" s="7">
        <v>8.1950286272866908</v>
      </c>
      <c r="AC24" s="7">
        <v>2.6845238095238102</v>
      </c>
      <c r="AD24" s="7">
        <v>0.125</v>
      </c>
      <c r="AE24" s="7">
        <v>17.242857142857101</v>
      </c>
      <c r="AF24" s="7">
        <v>12.969444444444401</v>
      </c>
      <c r="AG24" s="7">
        <v>14.5833333333333</v>
      </c>
      <c r="AH24" s="7">
        <v>0</v>
      </c>
      <c r="AI24" s="7">
        <v>1.5</v>
      </c>
      <c r="AJ24" s="7">
        <v>414.51351624736827</v>
      </c>
    </row>
    <row r="25" spans="1:36" x14ac:dyDescent="0.35">
      <c r="A25" t="s">
        <v>24</v>
      </c>
      <c r="B25" s="7">
        <v>0.33333333333333298</v>
      </c>
      <c r="C25" s="7">
        <v>1.8333333333333299</v>
      </c>
      <c r="D25" s="7">
        <v>2.1944444444444402</v>
      </c>
      <c r="E25" s="7">
        <v>0.125</v>
      </c>
      <c r="F25" s="7">
        <v>7.1166666666666698</v>
      </c>
      <c r="G25" s="7">
        <v>32.919047619047603</v>
      </c>
      <c r="H25" s="7">
        <v>0.66666666666666696</v>
      </c>
      <c r="I25" s="7">
        <v>13.283333333333299</v>
      </c>
      <c r="J25" s="7">
        <v>50.951190476190497</v>
      </c>
      <c r="K25" s="7">
        <v>9.6666666666666696</v>
      </c>
      <c r="L25" s="7">
        <v>0.81111111111111101</v>
      </c>
      <c r="M25" s="7">
        <v>0</v>
      </c>
      <c r="N25" s="7">
        <v>0.33333333333333298</v>
      </c>
      <c r="O25" s="7">
        <v>0.7</v>
      </c>
      <c r="P25" s="7">
        <v>0.25</v>
      </c>
      <c r="Q25" s="7">
        <v>0</v>
      </c>
      <c r="R25" s="7">
        <v>30.7484126984127</v>
      </c>
      <c r="S25" s="7">
        <v>1.75</v>
      </c>
      <c r="T25" s="7">
        <v>1</v>
      </c>
      <c r="U25" s="7">
        <v>0.45</v>
      </c>
      <c r="V25" s="7">
        <v>0</v>
      </c>
      <c r="W25" s="7">
        <v>3.0833333333333299</v>
      </c>
      <c r="X25" s="7">
        <v>2.5</v>
      </c>
      <c r="Y25" s="7">
        <v>0</v>
      </c>
      <c r="Z25" s="7">
        <v>10.7920995670996</v>
      </c>
      <c r="AA25" s="7">
        <v>7.3172613046754904</v>
      </c>
      <c r="AB25" s="7">
        <v>3.2634920634920599</v>
      </c>
      <c r="AC25" s="7">
        <v>0.66666666666666696</v>
      </c>
      <c r="AD25" s="7">
        <v>0</v>
      </c>
      <c r="AE25" s="7">
        <v>1.0333333333333301</v>
      </c>
      <c r="AF25" s="7">
        <v>14.3166666666667</v>
      </c>
      <c r="AG25" s="7">
        <v>8</v>
      </c>
      <c r="AH25" s="7">
        <v>0.83333333333333304</v>
      </c>
      <c r="AI25" s="7">
        <v>0.30263157894736797</v>
      </c>
      <c r="AJ25" s="7">
        <v>207.24135753008753</v>
      </c>
    </row>
    <row r="26" spans="1:36" x14ac:dyDescent="0.35">
      <c r="A26" t="s">
        <v>25</v>
      </c>
      <c r="B26" s="7">
        <v>5.3666666666666698</v>
      </c>
      <c r="C26" s="7">
        <v>405.27597252445997</v>
      </c>
      <c r="D26" s="7">
        <v>419.20768940977598</v>
      </c>
      <c r="E26" s="7">
        <v>9.9035695298853206</v>
      </c>
      <c r="F26" s="7">
        <v>437.37273837273801</v>
      </c>
      <c r="G26" s="7">
        <v>167.06515363721201</v>
      </c>
      <c r="H26" s="7">
        <v>3.1654761904761899</v>
      </c>
      <c r="I26" s="7">
        <v>398.64703989708198</v>
      </c>
      <c r="J26" s="7">
        <v>214.01241291388399</v>
      </c>
      <c r="K26" s="7">
        <v>58.891666666666701</v>
      </c>
      <c r="L26" s="7">
        <v>2.9761904761904798</v>
      </c>
      <c r="M26" s="7">
        <v>6.5035714285714299</v>
      </c>
      <c r="N26" s="7">
        <v>30.9310049702712</v>
      </c>
      <c r="O26" s="7">
        <v>45.8611111111111</v>
      </c>
      <c r="P26" s="7">
        <v>5.5928571428571399</v>
      </c>
      <c r="Q26" s="7">
        <v>165.78418755102001</v>
      </c>
      <c r="R26" s="7">
        <v>76.161547662863498</v>
      </c>
      <c r="S26" s="7">
        <v>81.864839901477794</v>
      </c>
      <c r="T26" s="7">
        <v>124.670634920635</v>
      </c>
      <c r="U26" s="7">
        <v>30.5727956683839</v>
      </c>
      <c r="V26" s="7">
        <v>3.6666666666666701</v>
      </c>
      <c r="W26" s="7">
        <v>85.234992784992897</v>
      </c>
      <c r="X26" s="7">
        <v>48.219444444444399</v>
      </c>
      <c r="Y26" s="7">
        <v>0.58333333333333304</v>
      </c>
      <c r="Z26" s="7">
        <v>17.7392316017316</v>
      </c>
      <c r="AA26" s="7">
        <v>87.881740625721505</v>
      </c>
      <c r="AB26" s="7">
        <v>96.787522877625094</v>
      </c>
      <c r="AC26" s="7">
        <v>35.3000697973524</v>
      </c>
      <c r="AD26" s="7">
        <v>4.7075757575757597</v>
      </c>
      <c r="AE26" s="7">
        <v>398.46708645230302</v>
      </c>
      <c r="AF26" s="7">
        <v>133.74578477078501</v>
      </c>
      <c r="AG26" s="7">
        <v>197.09329004329001</v>
      </c>
      <c r="AH26" s="7">
        <v>27.783333333333299</v>
      </c>
      <c r="AI26" s="7">
        <v>2.6690476190476198</v>
      </c>
      <c r="AJ26" s="7">
        <v>3829.706246750432</v>
      </c>
    </row>
    <row r="27" spans="1:36" x14ac:dyDescent="0.35">
      <c r="A27" t="s">
        <v>26</v>
      </c>
      <c r="B27" s="7">
        <v>378.17523445818802</v>
      </c>
      <c r="C27" s="7">
        <v>1051.6081341972799</v>
      </c>
      <c r="D27" s="7">
        <v>237.32680912194201</v>
      </c>
      <c r="E27" s="7">
        <v>8.5219696969697001</v>
      </c>
      <c r="F27" s="7">
        <v>84.481493506493607</v>
      </c>
      <c r="G27" s="7">
        <v>9.5136363636363601</v>
      </c>
      <c r="H27" s="7">
        <v>0.83333333333333304</v>
      </c>
      <c r="I27" s="7">
        <v>416.04705376165799</v>
      </c>
      <c r="J27" s="7">
        <v>94.752510398098707</v>
      </c>
      <c r="K27" s="7">
        <v>0.16666666666666699</v>
      </c>
      <c r="L27" s="7">
        <v>0.83333333333333304</v>
      </c>
      <c r="M27" s="7">
        <v>0</v>
      </c>
      <c r="N27" s="7">
        <v>9.3142246642246604</v>
      </c>
      <c r="O27" s="7">
        <v>34.816666666666698</v>
      </c>
      <c r="P27" s="7">
        <v>2.25</v>
      </c>
      <c r="Q27" s="7">
        <v>11.965079365079401</v>
      </c>
      <c r="R27" s="7">
        <v>3.8333333333333299</v>
      </c>
      <c r="S27" s="7">
        <v>0</v>
      </c>
      <c r="T27" s="7">
        <v>3.1428571428571401</v>
      </c>
      <c r="U27" s="7">
        <v>93.127811077811103</v>
      </c>
      <c r="V27" s="7">
        <v>0</v>
      </c>
      <c r="W27" s="7">
        <v>8.8202380952380892</v>
      </c>
      <c r="X27" s="7">
        <v>2.3333333333333299</v>
      </c>
      <c r="Y27" s="7">
        <v>0</v>
      </c>
      <c r="Z27" s="7">
        <v>14.8176046176046</v>
      </c>
      <c r="AA27" s="7">
        <v>77.323140930706799</v>
      </c>
      <c r="AB27" s="7">
        <v>11.8838744588745</v>
      </c>
      <c r="AC27" s="7">
        <v>14.7278095225589</v>
      </c>
      <c r="AD27" s="7">
        <v>3.6166666666666698</v>
      </c>
      <c r="AE27" s="7">
        <v>0.5</v>
      </c>
      <c r="AF27" s="7">
        <v>2.4303030303030302</v>
      </c>
      <c r="AG27" s="7">
        <v>2.3333333333333299</v>
      </c>
      <c r="AH27" s="7">
        <v>16.383333333333301</v>
      </c>
      <c r="AI27" s="7">
        <v>1.125</v>
      </c>
      <c r="AJ27" s="7">
        <v>2597.0047844095247</v>
      </c>
    </row>
    <row r="28" spans="1:36" x14ac:dyDescent="0.35">
      <c r="A28" t="s">
        <v>27</v>
      </c>
      <c r="B28" s="7">
        <v>1</v>
      </c>
      <c r="C28" s="7">
        <v>5.45772357723577</v>
      </c>
      <c r="D28" s="7">
        <v>4.0891414141414097</v>
      </c>
      <c r="E28" s="7">
        <v>0</v>
      </c>
      <c r="F28" s="7">
        <v>1.4</v>
      </c>
      <c r="G28" s="7">
        <v>6.7</v>
      </c>
      <c r="H28" s="7">
        <v>0</v>
      </c>
      <c r="I28" s="7">
        <v>4.7</v>
      </c>
      <c r="J28" s="7">
        <v>14.8333333333333</v>
      </c>
      <c r="K28" s="7">
        <v>5.8333333333333304</v>
      </c>
      <c r="L28" s="7">
        <v>0</v>
      </c>
      <c r="M28" s="7">
        <v>0</v>
      </c>
      <c r="N28" s="7">
        <v>0</v>
      </c>
      <c r="O28" s="7">
        <v>9.5166666666666693</v>
      </c>
      <c r="P28" s="7">
        <v>0.5</v>
      </c>
      <c r="Q28" s="7">
        <v>7.4591991341991299</v>
      </c>
      <c r="R28" s="7">
        <v>14.291158841158801</v>
      </c>
      <c r="S28" s="7">
        <v>1.8333333333333299</v>
      </c>
      <c r="T28" s="7">
        <v>31.8333333333333</v>
      </c>
      <c r="U28" s="7">
        <v>0.58333333333333304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2.6627668083550402</v>
      </c>
      <c r="AB28" s="7">
        <v>4.1297619047619101</v>
      </c>
      <c r="AC28" s="7">
        <v>0</v>
      </c>
      <c r="AD28" s="7">
        <v>0</v>
      </c>
      <c r="AE28" s="7">
        <v>0</v>
      </c>
      <c r="AF28" s="7">
        <v>1.5</v>
      </c>
      <c r="AG28" s="7">
        <v>34.9</v>
      </c>
      <c r="AH28" s="7">
        <v>0</v>
      </c>
      <c r="AI28" s="7">
        <v>0</v>
      </c>
      <c r="AJ28" s="7">
        <v>153.22308501318531</v>
      </c>
    </row>
    <row r="29" spans="1:36" x14ac:dyDescent="0.35">
      <c r="A29" t="s">
        <v>28</v>
      </c>
      <c r="B29" s="7">
        <v>4.3928571428571397</v>
      </c>
      <c r="C29" s="7">
        <v>226.46329183785801</v>
      </c>
      <c r="D29" s="7">
        <v>379.75676428101599</v>
      </c>
      <c r="E29" s="7">
        <v>43.745356305214798</v>
      </c>
      <c r="F29" s="7">
        <v>166.78225108225101</v>
      </c>
      <c r="G29" s="7">
        <v>72.761555111555097</v>
      </c>
      <c r="H29" s="7">
        <v>41.7761904761905</v>
      </c>
      <c r="I29" s="7">
        <v>138.25876400569601</v>
      </c>
      <c r="J29" s="7">
        <v>104.549801587302</v>
      </c>
      <c r="K29" s="7">
        <v>30.5</v>
      </c>
      <c r="L29" s="7">
        <v>13.7095238095238</v>
      </c>
      <c r="M29" s="7">
        <v>18.908333333333299</v>
      </c>
      <c r="N29" s="7">
        <v>38.757352781399398</v>
      </c>
      <c r="O29" s="7">
        <v>52.892857142857103</v>
      </c>
      <c r="P29" s="7">
        <v>14.1761904761905</v>
      </c>
      <c r="Q29" s="7">
        <v>26.667553688141901</v>
      </c>
      <c r="R29" s="7">
        <v>218.094063802638</v>
      </c>
      <c r="S29" s="7">
        <v>15.964285714285699</v>
      </c>
      <c r="T29" s="7">
        <v>50.3333333333333</v>
      </c>
      <c r="U29" s="7">
        <v>92.9951140964302</v>
      </c>
      <c r="V29" s="7">
        <v>7.1666666666666696</v>
      </c>
      <c r="W29" s="7">
        <v>61.156421356421397</v>
      </c>
      <c r="X29" s="7">
        <v>20.6666666666667</v>
      </c>
      <c r="Y29" s="7">
        <v>0.33333333333333298</v>
      </c>
      <c r="Z29" s="7">
        <v>128.88264790764799</v>
      </c>
      <c r="AA29" s="7">
        <v>411.45613419331198</v>
      </c>
      <c r="AB29" s="7">
        <v>215.83270235933401</v>
      </c>
      <c r="AC29" s="7">
        <v>146.44328925789699</v>
      </c>
      <c r="AD29" s="7">
        <v>4.3409090909090899</v>
      </c>
      <c r="AE29" s="7">
        <v>62.031547619047601</v>
      </c>
      <c r="AF29" s="7">
        <v>94.121536796536901</v>
      </c>
      <c r="AG29" s="7">
        <v>72.849999999999994</v>
      </c>
      <c r="AH29" s="7">
        <v>29.483333333333299</v>
      </c>
      <c r="AI29" s="7">
        <v>44.993992807635998</v>
      </c>
      <c r="AJ29" s="7">
        <v>3051.2446213968151</v>
      </c>
    </row>
    <row r="30" spans="1:36" x14ac:dyDescent="0.35">
      <c r="A30" t="s">
        <v>29</v>
      </c>
      <c r="B30" s="7">
        <v>18.922869674185499</v>
      </c>
      <c r="C30" s="7">
        <v>362.03337333871298</v>
      </c>
      <c r="D30" s="7">
        <v>820.07625058722897</v>
      </c>
      <c r="E30" s="7">
        <v>101.787379311203</v>
      </c>
      <c r="F30" s="7">
        <v>554.26276223776097</v>
      </c>
      <c r="G30" s="7">
        <v>226.721375519905</v>
      </c>
      <c r="H30" s="7">
        <v>13.123611111111099</v>
      </c>
      <c r="I30" s="7">
        <v>251.468023141408</v>
      </c>
      <c r="J30" s="7">
        <v>232.884522454143</v>
      </c>
      <c r="K30" s="7">
        <v>29.866666666666699</v>
      </c>
      <c r="L30" s="7">
        <v>46.283333333333303</v>
      </c>
      <c r="M30" s="7">
        <v>47.616666666666703</v>
      </c>
      <c r="N30" s="7">
        <v>35.254574592074597</v>
      </c>
      <c r="O30" s="7">
        <v>61.5</v>
      </c>
      <c r="P30" s="7">
        <v>7.5</v>
      </c>
      <c r="Q30" s="7">
        <v>195.786491635761</v>
      </c>
      <c r="R30" s="7">
        <v>141.93230052111599</v>
      </c>
      <c r="S30" s="7">
        <v>10.5595238095238</v>
      </c>
      <c r="T30" s="7">
        <v>113.083333333333</v>
      </c>
      <c r="U30" s="7">
        <v>117.757859790086</v>
      </c>
      <c r="V30" s="7">
        <v>9.6666666666666696</v>
      </c>
      <c r="W30" s="7">
        <v>407.14679060619397</v>
      </c>
      <c r="X30" s="7">
        <v>97.824242424242399</v>
      </c>
      <c r="Y30" s="7">
        <v>3.3333333333333299</v>
      </c>
      <c r="Z30" s="7">
        <v>144.41536796536801</v>
      </c>
      <c r="AA30" s="7">
        <v>767.55170119403601</v>
      </c>
      <c r="AB30" s="7">
        <v>342.01299288515401</v>
      </c>
      <c r="AC30" s="7">
        <v>260.53653458864</v>
      </c>
      <c r="AD30" s="7">
        <v>84.587460638776406</v>
      </c>
      <c r="AE30" s="7">
        <v>438.55897432028399</v>
      </c>
      <c r="AF30" s="7">
        <v>112.201767676768</v>
      </c>
      <c r="AG30" s="7">
        <v>165.86785714285699</v>
      </c>
      <c r="AH30" s="7">
        <v>53</v>
      </c>
      <c r="AI30" s="7">
        <v>136.158263463819</v>
      </c>
      <c r="AJ30" s="7">
        <v>6411.282870630359</v>
      </c>
    </row>
    <row r="31" spans="1:36" x14ac:dyDescent="0.35">
      <c r="A31" t="s">
        <v>30</v>
      </c>
      <c r="B31" s="7">
        <v>3.8333333333333299</v>
      </c>
      <c r="C31" s="7">
        <v>8.1514975220857604</v>
      </c>
      <c r="D31" s="7">
        <v>26.424446248196201</v>
      </c>
      <c r="E31" s="7">
        <v>7.4706564776686699</v>
      </c>
      <c r="F31" s="7">
        <v>8.6999999999999993</v>
      </c>
      <c r="G31" s="7">
        <v>51.369047619047599</v>
      </c>
      <c r="H31" s="7">
        <v>6.2595238095238104</v>
      </c>
      <c r="I31" s="7">
        <v>41.711940836940798</v>
      </c>
      <c r="J31" s="7">
        <v>25.7761904761905</v>
      </c>
      <c r="K31" s="7">
        <v>15</v>
      </c>
      <c r="L31" s="7">
        <v>0</v>
      </c>
      <c r="M31" s="7">
        <v>0.5</v>
      </c>
      <c r="N31" s="7">
        <v>6.72048872180451</v>
      </c>
      <c r="O31" s="7">
        <v>15.6277777777778</v>
      </c>
      <c r="P31" s="7">
        <v>2.5</v>
      </c>
      <c r="Q31" s="7">
        <v>0.33333333333333298</v>
      </c>
      <c r="R31" s="7">
        <v>39.702969252969197</v>
      </c>
      <c r="S31" s="7">
        <v>12.1428571428571</v>
      </c>
      <c r="T31" s="7">
        <v>14.6111111111111</v>
      </c>
      <c r="U31" s="7">
        <v>30.446428571428601</v>
      </c>
      <c r="V31" s="7">
        <v>1.25</v>
      </c>
      <c r="W31" s="7">
        <v>7.1666666666666696</v>
      </c>
      <c r="X31" s="7">
        <v>0</v>
      </c>
      <c r="Y31" s="7">
        <v>0</v>
      </c>
      <c r="Z31" s="7">
        <v>34.776196026195997</v>
      </c>
      <c r="AA31" s="7">
        <v>62.966205852970603</v>
      </c>
      <c r="AB31" s="7">
        <v>20.182195071010899</v>
      </c>
      <c r="AC31" s="7">
        <v>26.888503163503199</v>
      </c>
      <c r="AD31" s="7">
        <v>0</v>
      </c>
      <c r="AE31" s="7">
        <v>3.2400793650793598</v>
      </c>
      <c r="AF31" s="7">
        <v>61.420634920634903</v>
      </c>
      <c r="AG31" s="7">
        <v>23.4166666666667</v>
      </c>
      <c r="AH31" s="7">
        <v>2.7833333333333301</v>
      </c>
      <c r="AI31" s="7">
        <v>23.288567991538802</v>
      </c>
      <c r="AJ31" s="7">
        <v>584.6606512918687</v>
      </c>
    </row>
    <row r="32" spans="1:36" x14ac:dyDescent="0.35">
      <c r="A32" s="1" t="s">
        <v>66</v>
      </c>
      <c r="B32" s="8">
        <v>538.60068440234511</v>
      </c>
      <c r="C32" s="8">
        <v>3081.4211199453121</v>
      </c>
      <c r="D32" s="8">
        <v>4841.2067223974045</v>
      </c>
      <c r="E32" s="8">
        <v>901.40294351927446</v>
      </c>
      <c r="F32" s="8">
        <v>3969.2566362309808</v>
      </c>
      <c r="G32" s="8">
        <v>2676.1283292758671</v>
      </c>
      <c r="H32" s="8">
        <v>535.0427239427238</v>
      </c>
      <c r="I32" s="8">
        <v>2709.6637821736904</v>
      </c>
      <c r="J32" s="8">
        <v>2325.1300426202533</v>
      </c>
      <c r="K32" s="8">
        <v>456.42424242424255</v>
      </c>
      <c r="L32" s="8">
        <v>751.98049450549524</v>
      </c>
      <c r="M32" s="8">
        <v>347.21529304029309</v>
      </c>
      <c r="N32" s="8">
        <v>313.43563285169176</v>
      </c>
      <c r="O32" s="8">
        <v>623.81382783882759</v>
      </c>
      <c r="P32" s="8">
        <v>196.1111111111112</v>
      </c>
      <c r="Q32" s="8">
        <v>693.90970362123869</v>
      </c>
      <c r="R32" s="8">
        <v>1768.6503536276441</v>
      </c>
      <c r="S32" s="8">
        <v>283.74233547007162</v>
      </c>
      <c r="T32" s="8">
        <v>606.97579365079343</v>
      </c>
      <c r="U32" s="8">
        <v>919.85128567045297</v>
      </c>
      <c r="V32" s="8">
        <v>77.93333333333338</v>
      </c>
      <c r="W32" s="8">
        <v>2901.6525941009395</v>
      </c>
      <c r="X32" s="8">
        <v>610.92031024531002</v>
      </c>
      <c r="Y32" s="8">
        <v>62.27500000000007</v>
      </c>
      <c r="Z32" s="8">
        <v>1722.1006208013398</v>
      </c>
      <c r="AA32" s="8">
        <v>4777.1600085702776</v>
      </c>
      <c r="AB32" s="8">
        <v>2521.6773827061625</v>
      </c>
      <c r="AC32" s="8">
        <v>1763.9097029614616</v>
      </c>
      <c r="AD32" s="8">
        <v>170.77882483014054</v>
      </c>
      <c r="AE32" s="8">
        <v>2369.4872690213206</v>
      </c>
      <c r="AF32" s="8">
        <v>1102.5407730412537</v>
      </c>
      <c r="AG32" s="8">
        <v>1012.7444805194807</v>
      </c>
      <c r="AH32" s="8">
        <v>287.74166666666656</v>
      </c>
      <c r="AI32" s="8">
        <v>827.95560416114336</v>
      </c>
      <c r="AJ32" s="8">
        <v>48748.840629278537</v>
      </c>
    </row>
    <row r="34" spans="1:1" x14ac:dyDescent="0.35">
      <c r="A34" s="9" t="s">
        <v>67</v>
      </c>
    </row>
    <row r="35" spans="1:1" x14ac:dyDescent="0.35">
      <c r="A35" s="9" t="s">
        <v>68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"/>
  <sheetViews>
    <sheetView zoomScale="90" zoomScaleNormal="90" workbookViewId="0">
      <selection activeCell="A41" sqref="A41"/>
    </sheetView>
  </sheetViews>
  <sheetFormatPr defaultRowHeight="14.5" x14ac:dyDescent="0.35"/>
  <cols>
    <col min="1" max="1" width="35" customWidth="1"/>
    <col min="2" max="36" width="15.6328125" customWidth="1"/>
  </cols>
  <sheetData>
    <row r="1" spans="1:36" x14ac:dyDescent="0.35">
      <c r="A1" s="25" t="s">
        <v>69</v>
      </c>
      <c r="B1" s="25"/>
      <c r="C1" s="25"/>
      <c r="D1" s="25"/>
      <c r="E1" s="25"/>
    </row>
    <row r="3" spans="1:36" ht="29" x14ac:dyDescent="0.35">
      <c r="A3" s="3" t="s">
        <v>0</v>
      </c>
      <c r="B3" s="2" t="s">
        <v>3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66</v>
      </c>
    </row>
    <row r="4" spans="1:36" x14ac:dyDescent="0.35">
      <c r="A4" t="s">
        <v>2</v>
      </c>
      <c r="B4" s="5">
        <v>0</v>
      </c>
      <c r="C4" s="5">
        <v>1.4207863872128901</v>
      </c>
      <c r="D4" s="5">
        <v>0.77857438918553701</v>
      </c>
      <c r="E4" s="5">
        <v>0</v>
      </c>
      <c r="F4" s="5">
        <v>0</v>
      </c>
      <c r="G4" s="5">
        <v>94.717012919765097</v>
      </c>
      <c r="H4" s="5">
        <v>6.1576127531356999</v>
      </c>
      <c r="I4" s="5">
        <v>0.35770300267806798</v>
      </c>
      <c r="J4" s="5">
        <v>12.064300481088001</v>
      </c>
      <c r="K4" s="5">
        <v>1.64834863283908</v>
      </c>
      <c r="L4" s="5">
        <v>2.14346502518391</v>
      </c>
      <c r="M4" s="5">
        <v>0</v>
      </c>
      <c r="N4" s="5">
        <v>0</v>
      </c>
      <c r="O4" s="5">
        <v>6.4357489888476902</v>
      </c>
      <c r="P4" s="5">
        <v>0</v>
      </c>
      <c r="Q4" s="5">
        <v>0</v>
      </c>
      <c r="R4" s="5">
        <v>7.2025404856973401</v>
      </c>
      <c r="S4" s="5">
        <v>0</v>
      </c>
      <c r="T4" s="5">
        <v>1</v>
      </c>
      <c r="U4" s="5">
        <v>0.46869690083365401</v>
      </c>
      <c r="V4" s="5">
        <v>3.3744470259426298</v>
      </c>
      <c r="W4" s="5">
        <v>1.6830926475474</v>
      </c>
      <c r="X4" s="5">
        <v>13.0790876464724</v>
      </c>
      <c r="Y4" s="5">
        <v>0</v>
      </c>
      <c r="Z4" s="5">
        <v>0.13220517472138901</v>
      </c>
      <c r="AA4" s="5">
        <v>1.6088654119733099</v>
      </c>
      <c r="AB4" s="5">
        <v>0.51058184735677303</v>
      </c>
      <c r="AC4" s="5">
        <v>0</v>
      </c>
      <c r="AD4" s="5">
        <v>0</v>
      </c>
      <c r="AE4" s="5">
        <v>2.04840936706346</v>
      </c>
      <c r="AF4" s="5">
        <v>0</v>
      </c>
      <c r="AG4" s="5">
        <v>0</v>
      </c>
      <c r="AH4" s="5">
        <v>0</v>
      </c>
      <c r="AI4" s="5">
        <v>0.36822842429537</v>
      </c>
      <c r="AJ4" s="5">
        <v>157.1997075118397</v>
      </c>
    </row>
    <row r="5" spans="1:36" x14ac:dyDescent="0.35">
      <c r="A5" t="s">
        <v>4</v>
      </c>
      <c r="B5" s="5">
        <v>19.5927945237937</v>
      </c>
      <c r="C5" s="5">
        <v>34.606535583601499</v>
      </c>
      <c r="D5" s="5">
        <v>234.71645763504699</v>
      </c>
      <c r="E5" s="5">
        <v>2.7523534329394299</v>
      </c>
      <c r="F5" s="5">
        <v>615.51831604375002</v>
      </c>
      <c r="G5" s="5">
        <v>346.32825083923399</v>
      </c>
      <c r="H5" s="5">
        <v>2.59876151345552</v>
      </c>
      <c r="I5" s="5">
        <v>242.807015599739</v>
      </c>
      <c r="J5" s="5">
        <v>297.54527122742098</v>
      </c>
      <c r="K5" s="5">
        <v>2.0218011141008598</v>
      </c>
      <c r="L5" s="5">
        <v>114.479629001666</v>
      </c>
      <c r="M5" s="5">
        <v>43.199357539717703</v>
      </c>
      <c r="N5" s="5">
        <v>3.7599490528987198</v>
      </c>
      <c r="O5" s="5">
        <v>27.584486035441699</v>
      </c>
      <c r="P5" s="5">
        <v>36.688917861753701</v>
      </c>
      <c r="Q5" s="5">
        <v>6.98094453900387</v>
      </c>
      <c r="R5" s="5">
        <v>9.8776274579310805E-2</v>
      </c>
      <c r="S5" s="5">
        <v>0</v>
      </c>
      <c r="T5" s="5">
        <v>2.5</v>
      </c>
      <c r="U5" s="5">
        <v>15.4676052158761</v>
      </c>
      <c r="V5" s="5">
        <v>0.857769740819185</v>
      </c>
      <c r="W5" s="5">
        <v>658.27186550323802</v>
      </c>
      <c r="X5" s="5">
        <v>65.578172610260694</v>
      </c>
      <c r="Y5" s="5">
        <v>2.8131394223844399</v>
      </c>
      <c r="Z5" s="5">
        <v>38.968496016497802</v>
      </c>
      <c r="AA5" s="5">
        <v>20.147104313393399</v>
      </c>
      <c r="AB5" s="5">
        <v>10.096239964359601</v>
      </c>
      <c r="AC5" s="5">
        <v>6.6526325243828097</v>
      </c>
      <c r="AD5" s="5">
        <v>5.5381439063520999</v>
      </c>
      <c r="AE5" s="5">
        <v>346.135450461083</v>
      </c>
      <c r="AF5" s="5">
        <v>3.1288857349963299</v>
      </c>
      <c r="AG5" s="5">
        <v>1.40798794377481</v>
      </c>
      <c r="AH5" s="5">
        <v>20.715944441565401</v>
      </c>
      <c r="AI5" s="5">
        <v>5.9329477198817102</v>
      </c>
      <c r="AJ5" s="5">
        <v>3235.4920033370081</v>
      </c>
    </row>
    <row r="6" spans="1:36" x14ac:dyDescent="0.35">
      <c r="A6" t="s">
        <v>5</v>
      </c>
      <c r="B6" s="5">
        <v>0</v>
      </c>
      <c r="C6" s="5">
        <v>0</v>
      </c>
      <c r="D6" s="5">
        <v>0.88345069997176395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0.12246882504178799</v>
      </c>
      <c r="K6" s="5">
        <v>0.83017336396629005</v>
      </c>
      <c r="L6" s="5">
        <v>0</v>
      </c>
      <c r="M6" s="5">
        <v>0</v>
      </c>
      <c r="N6" s="5">
        <v>0.128077543250049</v>
      </c>
      <c r="O6" s="5">
        <v>0</v>
      </c>
      <c r="P6" s="5">
        <v>0</v>
      </c>
      <c r="Q6" s="5">
        <v>0</v>
      </c>
      <c r="R6" s="5">
        <v>3.0097760662112001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25.942317997786699</v>
      </c>
      <c r="AA6" s="5">
        <v>14.233514394008701</v>
      </c>
      <c r="AB6" s="5">
        <v>0</v>
      </c>
      <c r="AC6" s="5">
        <v>0.34700511340496498</v>
      </c>
      <c r="AD6" s="5">
        <v>0</v>
      </c>
      <c r="AE6" s="5">
        <v>0</v>
      </c>
      <c r="AF6" s="5">
        <v>34.9977356578637</v>
      </c>
      <c r="AG6" s="5">
        <v>0</v>
      </c>
      <c r="AH6" s="5">
        <v>0</v>
      </c>
      <c r="AI6" s="5">
        <v>0</v>
      </c>
      <c r="AJ6" s="5">
        <v>80.494519661505166</v>
      </c>
    </row>
    <row r="7" spans="1:36" x14ac:dyDescent="0.35">
      <c r="A7" t="s">
        <v>6</v>
      </c>
      <c r="B7" s="5">
        <v>10.9685407679066</v>
      </c>
      <c r="C7" s="5">
        <v>404.30048069350897</v>
      </c>
      <c r="D7" s="5">
        <v>701.43444557058297</v>
      </c>
      <c r="E7" s="5">
        <v>124.923846629354</v>
      </c>
      <c r="F7" s="5">
        <v>125.33492451249001</v>
      </c>
      <c r="G7" s="5">
        <v>94.998505600862302</v>
      </c>
      <c r="H7" s="5">
        <v>283.79276147342398</v>
      </c>
      <c r="I7" s="5">
        <v>221.41166409858701</v>
      </c>
      <c r="J7" s="5">
        <v>214.34999295560601</v>
      </c>
      <c r="K7" s="5">
        <v>55.316928676142801</v>
      </c>
      <c r="L7" s="5">
        <v>2.9664389966512799</v>
      </c>
      <c r="M7" s="5">
        <v>28.006947990564001</v>
      </c>
      <c r="N7" s="5">
        <v>44.625858111406899</v>
      </c>
      <c r="O7" s="5">
        <v>59.418772899817696</v>
      </c>
      <c r="P7" s="5">
        <v>12.658486076702401</v>
      </c>
      <c r="Q7" s="5">
        <v>44.755798831921197</v>
      </c>
      <c r="R7" s="5">
        <v>175.83259705669701</v>
      </c>
      <c r="S7" s="5">
        <v>18.3418117934851</v>
      </c>
      <c r="T7" s="5">
        <v>62.976190476190503</v>
      </c>
      <c r="U7" s="5">
        <v>119.551558879852</v>
      </c>
      <c r="V7" s="5">
        <v>1.20329188625905</v>
      </c>
      <c r="W7" s="5">
        <v>31.319499660781901</v>
      </c>
      <c r="X7" s="5">
        <v>49.565467359783199</v>
      </c>
      <c r="Y7" s="5">
        <v>0</v>
      </c>
      <c r="Z7" s="5">
        <v>277.48943057495802</v>
      </c>
      <c r="AA7" s="5">
        <v>830.85171382287297</v>
      </c>
      <c r="AB7" s="5">
        <v>485.17975301627303</v>
      </c>
      <c r="AC7" s="5">
        <v>169.751987501651</v>
      </c>
      <c r="AD7" s="5">
        <v>7.5955086593880798</v>
      </c>
      <c r="AE7" s="5">
        <v>61.915927612375</v>
      </c>
      <c r="AF7" s="5">
        <v>134.761932933715</v>
      </c>
      <c r="AG7" s="5">
        <v>205.45750575188899</v>
      </c>
      <c r="AH7" s="5">
        <v>16.684486253912201</v>
      </c>
      <c r="AI7" s="5">
        <v>214.438076497499</v>
      </c>
      <c r="AJ7" s="5">
        <v>5292.1811336231103</v>
      </c>
    </row>
    <row r="8" spans="1:36" x14ac:dyDescent="0.35">
      <c r="A8" t="s">
        <v>7</v>
      </c>
      <c r="B8" s="5">
        <v>0.120636797308351</v>
      </c>
      <c r="C8" s="5">
        <v>3.1418186237921302</v>
      </c>
      <c r="D8" s="5">
        <v>3.9804233607326802</v>
      </c>
      <c r="E8" s="5">
        <v>0.38400324391666801</v>
      </c>
      <c r="F8" s="5">
        <v>0.81115812624699302</v>
      </c>
      <c r="G8" s="5">
        <v>9.6156540299033004</v>
      </c>
      <c r="H8" s="5">
        <v>2.0415110866537698</v>
      </c>
      <c r="I8" s="5">
        <v>1.9204600858333301</v>
      </c>
      <c r="J8" s="5">
        <v>8.5171730549299394</v>
      </c>
      <c r="K8" s="5">
        <v>5.6062355650836997</v>
      </c>
      <c r="L8" s="5">
        <v>4.5130586442497496</v>
      </c>
      <c r="M8" s="5">
        <v>0</v>
      </c>
      <c r="N8" s="5">
        <v>0</v>
      </c>
      <c r="O8" s="5">
        <v>5.6087945041854299</v>
      </c>
      <c r="P8" s="5">
        <v>0</v>
      </c>
      <c r="Q8" s="5">
        <v>0</v>
      </c>
      <c r="R8" s="5">
        <v>17.309815249698499</v>
      </c>
      <c r="S8" s="5">
        <v>0</v>
      </c>
      <c r="T8" s="5">
        <v>1.5</v>
      </c>
      <c r="U8" s="5">
        <v>0.152311345801207</v>
      </c>
      <c r="V8" s="5">
        <v>0</v>
      </c>
      <c r="W8" s="5">
        <v>2.3256068463626201</v>
      </c>
      <c r="X8" s="5">
        <v>0</v>
      </c>
      <c r="Y8" s="5">
        <v>0</v>
      </c>
      <c r="Z8" s="5">
        <v>2.05838890586198</v>
      </c>
      <c r="AA8" s="5">
        <v>22.449709412143999</v>
      </c>
      <c r="AB8" s="5">
        <v>0.67744426262452195</v>
      </c>
      <c r="AC8" s="5">
        <v>0.65765383734300698</v>
      </c>
      <c r="AD8" s="5">
        <v>0</v>
      </c>
      <c r="AE8" s="5">
        <v>1.82208067965609</v>
      </c>
      <c r="AF8" s="5">
        <v>1.12043791481984</v>
      </c>
      <c r="AG8" s="5">
        <v>0</v>
      </c>
      <c r="AH8" s="5">
        <v>0</v>
      </c>
      <c r="AI8" s="5">
        <v>2.80759736154641</v>
      </c>
      <c r="AJ8" s="5">
        <v>99.141972938694224</v>
      </c>
    </row>
    <row r="9" spans="1:36" x14ac:dyDescent="0.35">
      <c r="A9" t="s">
        <v>8</v>
      </c>
      <c r="B9" s="5">
        <v>0.47321538951282399</v>
      </c>
      <c r="C9" s="5">
        <v>0</v>
      </c>
      <c r="D9" s="5">
        <v>0.53193983037527703</v>
      </c>
      <c r="E9" s="5">
        <v>0</v>
      </c>
      <c r="F9" s="5">
        <v>33.624995573487098</v>
      </c>
      <c r="G9" s="5">
        <v>9.3260861501540795</v>
      </c>
      <c r="H9" s="5">
        <v>0</v>
      </c>
      <c r="I9" s="5">
        <v>27.063528042850699</v>
      </c>
      <c r="J9" s="5">
        <v>12.7620361584584</v>
      </c>
      <c r="K9" s="5">
        <v>1.5905910293371299</v>
      </c>
      <c r="L9" s="5">
        <v>0</v>
      </c>
      <c r="M9" s="5">
        <v>0.71857048001597201</v>
      </c>
      <c r="N9" s="5">
        <v>0.31508751828401599</v>
      </c>
      <c r="O9" s="5">
        <v>0</v>
      </c>
      <c r="P9" s="5">
        <v>0.15621754068632099</v>
      </c>
      <c r="Q9" s="5">
        <v>0</v>
      </c>
      <c r="R9" s="5">
        <v>21.382171740950799</v>
      </c>
      <c r="S9" s="5">
        <v>0</v>
      </c>
      <c r="T9" s="5">
        <v>0.45</v>
      </c>
      <c r="U9" s="5">
        <v>0.46047972582355501</v>
      </c>
      <c r="V9" s="5">
        <v>15.134233538815099</v>
      </c>
      <c r="W9" s="5">
        <v>6.0374119852965498</v>
      </c>
      <c r="X9" s="5">
        <v>0</v>
      </c>
      <c r="Y9" s="5">
        <v>11.077162910960499</v>
      </c>
      <c r="Z9" s="5">
        <v>0.76608468231870797</v>
      </c>
      <c r="AA9" s="5">
        <v>16.385784761593399</v>
      </c>
      <c r="AB9" s="5">
        <v>0.53091935549133795</v>
      </c>
      <c r="AC9" s="5">
        <v>0.14877918491648301</v>
      </c>
      <c r="AD9" s="5">
        <v>0</v>
      </c>
      <c r="AE9" s="5">
        <v>1.8875637729593899</v>
      </c>
      <c r="AF9" s="5">
        <v>7.4347277920966195E-2</v>
      </c>
      <c r="AG9" s="5">
        <v>3.3568149526694202</v>
      </c>
      <c r="AH9" s="5">
        <v>1.3537798166655</v>
      </c>
      <c r="AI9" s="5">
        <v>11.377131457088099</v>
      </c>
      <c r="AJ9" s="5">
        <v>176.98493287663166</v>
      </c>
    </row>
    <row r="10" spans="1:36" x14ac:dyDescent="0.35">
      <c r="A10" t="s">
        <v>9</v>
      </c>
      <c r="B10" s="5">
        <v>3.28078257517079</v>
      </c>
      <c r="C10" s="5">
        <v>5.16415493021782</v>
      </c>
      <c r="D10" s="5">
        <v>2.2382066404093699</v>
      </c>
      <c r="E10" s="5">
        <v>0</v>
      </c>
      <c r="F10" s="5">
        <v>0.23420936424793001</v>
      </c>
      <c r="G10" s="5">
        <v>3.5870074277904398</v>
      </c>
      <c r="H10" s="5">
        <v>0</v>
      </c>
      <c r="I10" s="5">
        <v>1.02573740184955</v>
      </c>
      <c r="J10" s="5">
        <v>22.288844575188801</v>
      </c>
      <c r="K10" s="5">
        <v>14.063817272859399</v>
      </c>
      <c r="L10" s="5">
        <v>0.48243080712380099</v>
      </c>
      <c r="M10" s="5">
        <v>3.32753383186117</v>
      </c>
      <c r="N10" s="5">
        <v>2.6711622994412401</v>
      </c>
      <c r="O10" s="5">
        <v>14.024088436908899</v>
      </c>
      <c r="P10" s="5">
        <v>7.7803067890612096</v>
      </c>
      <c r="Q10" s="5">
        <v>2.5071767338520301</v>
      </c>
      <c r="R10" s="5">
        <v>15.3948967343132</v>
      </c>
      <c r="S10" s="5">
        <v>1.04873220031189</v>
      </c>
      <c r="T10" s="5">
        <v>0</v>
      </c>
      <c r="U10" s="5">
        <v>3.5553000825374402E-2</v>
      </c>
      <c r="V10" s="5">
        <v>0</v>
      </c>
      <c r="W10" s="5">
        <v>5.4350168572967901</v>
      </c>
      <c r="X10" s="5">
        <v>0.55776308325593504</v>
      </c>
      <c r="Y10" s="5">
        <v>0</v>
      </c>
      <c r="Z10" s="5">
        <v>17.651730962241899</v>
      </c>
      <c r="AA10" s="5">
        <v>3.7358400015281599</v>
      </c>
      <c r="AB10" s="5">
        <v>1.59189460570088</v>
      </c>
      <c r="AC10" s="5">
        <v>0</v>
      </c>
      <c r="AD10" s="5">
        <v>0</v>
      </c>
      <c r="AE10" s="5">
        <v>1.6353325874743401</v>
      </c>
      <c r="AF10" s="5">
        <v>11.9975630098679</v>
      </c>
      <c r="AG10" s="5">
        <v>0</v>
      </c>
      <c r="AH10" s="5">
        <v>0</v>
      </c>
      <c r="AI10" s="5">
        <v>2.9454361863231102</v>
      </c>
      <c r="AJ10" s="5">
        <v>144.70521831512193</v>
      </c>
    </row>
    <row r="11" spans="1:36" x14ac:dyDescent="0.35">
      <c r="A11" t="s">
        <v>10</v>
      </c>
      <c r="B11" s="5">
        <v>0</v>
      </c>
      <c r="C11" s="5">
        <v>2.5457370864042401</v>
      </c>
      <c r="D11" s="5">
        <v>0.55181206004741201</v>
      </c>
      <c r="E11" s="5">
        <v>1.0374866007655901</v>
      </c>
      <c r="F11" s="5">
        <v>3.83764020765332E-2</v>
      </c>
      <c r="G11" s="5">
        <v>22.384165056517102</v>
      </c>
      <c r="H11" s="5">
        <v>0</v>
      </c>
      <c r="I11" s="5">
        <v>3.15884362690631</v>
      </c>
      <c r="J11" s="5">
        <v>18.532581741537999</v>
      </c>
      <c r="K11" s="5">
        <v>3.8247676376514401</v>
      </c>
      <c r="L11" s="5">
        <v>0.26991111029135401</v>
      </c>
      <c r="M11" s="5">
        <v>0</v>
      </c>
      <c r="N11" s="5">
        <v>0</v>
      </c>
      <c r="O11" s="5">
        <v>0.43082202066551301</v>
      </c>
      <c r="P11" s="5">
        <v>0</v>
      </c>
      <c r="Q11" s="5">
        <v>0</v>
      </c>
      <c r="R11" s="5">
        <v>8.7469506239312906</v>
      </c>
      <c r="S11" s="5">
        <v>0</v>
      </c>
      <c r="T11" s="5">
        <v>0.2</v>
      </c>
      <c r="U11" s="5">
        <v>8.3272038288092404E-2</v>
      </c>
      <c r="V11" s="5">
        <v>0</v>
      </c>
      <c r="W11" s="5">
        <v>5.5569008232706496</v>
      </c>
      <c r="X11" s="5">
        <v>0</v>
      </c>
      <c r="Y11" s="5">
        <v>0</v>
      </c>
      <c r="Z11" s="5">
        <v>7.1234738073939097</v>
      </c>
      <c r="AA11" s="5">
        <v>2.1042710848396702</v>
      </c>
      <c r="AB11" s="5">
        <v>1.1768097127122199</v>
      </c>
      <c r="AC11" s="5">
        <v>0</v>
      </c>
      <c r="AD11" s="5">
        <v>0</v>
      </c>
      <c r="AE11" s="5">
        <v>0</v>
      </c>
      <c r="AF11" s="5">
        <v>13.8131519447138</v>
      </c>
      <c r="AG11" s="5">
        <v>0</v>
      </c>
      <c r="AH11" s="5">
        <v>0</v>
      </c>
      <c r="AI11" s="5">
        <v>0.173980324050001</v>
      </c>
      <c r="AJ11" s="5">
        <v>91.753313702063124</v>
      </c>
    </row>
    <row r="12" spans="1:36" x14ac:dyDescent="0.35">
      <c r="A12" t="s">
        <v>11</v>
      </c>
      <c r="B12" s="5">
        <v>1.94394779131229</v>
      </c>
      <c r="C12" s="5">
        <v>0.69563395954470097</v>
      </c>
      <c r="D12" s="5">
        <v>6.0406337573221496</v>
      </c>
      <c r="E12" s="5">
        <v>5.9184250811342098E-2</v>
      </c>
      <c r="F12" s="5">
        <v>1.1796117227015701</v>
      </c>
      <c r="G12" s="5">
        <v>16.802590447147701</v>
      </c>
      <c r="H12" s="5">
        <v>0</v>
      </c>
      <c r="I12" s="5">
        <v>0.84632649136678095</v>
      </c>
      <c r="J12" s="5">
        <v>1.52083269704121</v>
      </c>
      <c r="K12" s="5">
        <v>1.11730918700278</v>
      </c>
      <c r="L12" s="5">
        <v>1.8283355317329599</v>
      </c>
      <c r="M12" s="5">
        <v>0</v>
      </c>
      <c r="N12" s="5">
        <v>3.76135646173775</v>
      </c>
      <c r="O12" s="5">
        <v>0</v>
      </c>
      <c r="P12" s="5">
        <v>1.83090575430858</v>
      </c>
      <c r="Q12" s="5">
        <v>0</v>
      </c>
      <c r="R12" s="5">
        <v>29.8493722637646</v>
      </c>
      <c r="S12" s="5">
        <v>0</v>
      </c>
      <c r="T12" s="5">
        <v>1</v>
      </c>
      <c r="U12" s="5">
        <v>2.53014890694232</v>
      </c>
      <c r="V12" s="5">
        <v>2.3988624155746399</v>
      </c>
      <c r="W12" s="5">
        <v>0.25305179752583701</v>
      </c>
      <c r="X12" s="5">
        <v>0</v>
      </c>
      <c r="Y12" s="5">
        <v>9.3840594162086302E-2</v>
      </c>
      <c r="Z12" s="5">
        <v>2.3368222155682399</v>
      </c>
      <c r="AA12" s="5">
        <v>6.0595326527466398</v>
      </c>
      <c r="AB12" s="5">
        <v>4.8485850887893296</v>
      </c>
      <c r="AC12" s="5">
        <v>5.1735065061790397</v>
      </c>
      <c r="AD12" s="5">
        <v>0.48758582037836701</v>
      </c>
      <c r="AE12" s="5">
        <v>0.48720202722213601</v>
      </c>
      <c r="AF12" s="5">
        <v>3.0963470404081002</v>
      </c>
      <c r="AG12" s="5">
        <v>0.66120596831256695</v>
      </c>
      <c r="AH12" s="5">
        <v>0</v>
      </c>
      <c r="AI12" s="5">
        <v>3.5116883678393198</v>
      </c>
      <c r="AJ12" s="5">
        <v>100.41441971744307</v>
      </c>
    </row>
    <row r="13" spans="1:36" x14ac:dyDescent="0.35">
      <c r="A13" t="s">
        <v>12</v>
      </c>
      <c r="B13" s="5">
        <v>2.4605869313780899</v>
      </c>
      <c r="C13" s="5">
        <v>13.153476615306801</v>
      </c>
      <c r="D13" s="5">
        <v>3.0199686419275502</v>
      </c>
      <c r="E13" s="5">
        <v>0.97813296091832302</v>
      </c>
      <c r="F13" s="5">
        <v>4.4003308987690604</v>
      </c>
      <c r="G13" s="5">
        <v>0.26134463560085103</v>
      </c>
      <c r="H13" s="5">
        <v>8.3851123990352008</v>
      </c>
      <c r="I13" s="5">
        <v>4.4662409512430798</v>
      </c>
      <c r="J13" s="5">
        <v>0.81715755339371599</v>
      </c>
      <c r="K13" s="5">
        <v>6.0441880164745498</v>
      </c>
      <c r="L13" s="5">
        <v>0</v>
      </c>
      <c r="M13" s="5">
        <v>0</v>
      </c>
      <c r="N13" s="5">
        <v>0</v>
      </c>
      <c r="O13" s="5">
        <v>0.58852270563396003</v>
      </c>
      <c r="P13" s="5">
        <v>0</v>
      </c>
      <c r="Q13" s="5">
        <v>0</v>
      </c>
      <c r="R13" s="5">
        <v>9.3277650818982103</v>
      </c>
      <c r="S13" s="5">
        <v>0</v>
      </c>
      <c r="T13" s="5">
        <v>2.5</v>
      </c>
      <c r="U13" s="5">
        <v>1.94206935846858</v>
      </c>
      <c r="V13" s="5">
        <v>0</v>
      </c>
      <c r="W13" s="5">
        <v>0</v>
      </c>
      <c r="X13" s="5">
        <v>0</v>
      </c>
      <c r="Y13" s="5">
        <v>0</v>
      </c>
      <c r="Z13" s="5">
        <v>0.82435648906151304</v>
      </c>
      <c r="AA13" s="5">
        <v>5.5474769856324802</v>
      </c>
      <c r="AB13" s="5">
        <v>3.08672345832652</v>
      </c>
      <c r="AC13" s="5">
        <v>0</v>
      </c>
      <c r="AD13" s="5">
        <v>0</v>
      </c>
      <c r="AE13" s="5">
        <v>0.159099746682966</v>
      </c>
      <c r="AF13" s="5">
        <v>1.6652740813115099</v>
      </c>
      <c r="AG13" s="5">
        <v>4.0144106038744303</v>
      </c>
      <c r="AH13" s="5">
        <v>0</v>
      </c>
      <c r="AI13" s="5">
        <v>0</v>
      </c>
      <c r="AJ13" s="5">
        <v>73.642238114937385</v>
      </c>
    </row>
    <row r="14" spans="1:36" x14ac:dyDescent="0.35">
      <c r="A1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9.7891958693817394</v>
      </c>
      <c r="H14" s="5">
        <v>0</v>
      </c>
      <c r="I14" s="5">
        <v>6.6536216088054406E-2</v>
      </c>
      <c r="J14" s="5">
        <v>2.4720426099700199</v>
      </c>
      <c r="K14" s="5">
        <v>2.9036296442035399</v>
      </c>
      <c r="L14" s="5">
        <v>6.57401080373947</v>
      </c>
      <c r="M14" s="5">
        <v>0</v>
      </c>
      <c r="N14" s="5">
        <v>0.32019385812512302</v>
      </c>
      <c r="O14" s="5">
        <v>0</v>
      </c>
      <c r="P14" s="5">
        <v>0.43288092376589599</v>
      </c>
      <c r="Q14" s="5">
        <v>0.39716563148261003</v>
      </c>
      <c r="R14" s="5">
        <v>10.552465629203599</v>
      </c>
      <c r="S14" s="5">
        <v>0</v>
      </c>
      <c r="T14" s="5">
        <v>3.5</v>
      </c>
      <c r="U14" s="5">
        <v>0</v>
      </c>
      <c r="V14" s="5">
        <v>0</v>
      </c>
      <c r="W14" s="5">
        <v>15.751461311657</v>
      </c>
      <c r="X14" s="5">
        <v>0.446775792376428</v>
      </c>
      <c r="Y14" s="5">
        <v>0</v>
      </c>
      <c r="Z14" s="5">
        <v>0</v>
      </c>
      <c r="AA14" s="5">
        <v>3.5299697099299601</v>
      </c>
      <c r="AB14" s="5">
        <v>0.18698985466627599</v>
      </c>
      <c r="AC14" s="5">
        <v>0.14877918491648301</v>
      </c>
      <c r="AD14" s="5">
        <v>0</v>
      </c>
      <c r="AE14" s="5">
        <v>7.1838468217355098</v>
      </c>
      <c r="AF14" s="5">
        <v>4.8967811481109198</v>
      </c>
      <c r="AG14" s="5">
        <v>7.3007153666402003</v>
      </c>
      <c r="AH14" s="5">
        <v>1.3380049258283999</v>
      </c>
      <c r="AI14" s="5">
        <v>0.69263586042386605</v>
      </c>
      <c r="AJ14" s="5">
        <v>78.48408116224509</v>
      </c>
    </row>
    <row r="15" spans="1:36" x14ac:dyDescent="0.35">
      <c r="A15" t="s">
        <v>14</v>
      </c>
      <c r="B15" s="5">
        <v>0</v>
      </c>
      <c r="C15" s="5">
        <v>1.3646913447831499</v>
      </c>
      <c r="D15" s="5">
        <v>1.99238921958377</v>
      </c>
      <c r="E15" s="5">
        <v>2.3360359521677099</v>
      </c>
      <c r="F15" s="5">
        <v>0.30757818323637098</v>
      </c>
      <c r="G15" s="5">
        <v>9.4141189502035196</v>
      </c>
      <c r="H15" s="5">
        <v>10.296104797209001</v>
      </c>
      <c r="I15" s="5">
        <v>0</v>
      </c>
      <c r="J15" s="5">
        <v>69.795370677601895</v>
      </c>
      <c r="K15" s="5">
        <v>3.8038226495246299</v>
      </c>
      <c r="L15" s="5">
        <v>12.8790203811722</v>
      </c>
      <c r="M15" s="5">
        <v>6.1864056091588804</v>
      </c>
      <c r="N15" s="5">
        <v>1.63372263459995</v>
      </c>
      <c r="O15" s="5">
        <v>7.19521999388658</v>
      </c>
      <c r="P15" s="5">
        <v>2.0055802831869598</v>
      </c>
      <c r="Q15" s="5">
        <v>0</v>
      </c>
      <c r="R15" s="5">
        <v>25.870012329551201</v>
      </c>
      <c r="S15" s="5">
        <v>4.99417754055884</v>
      </c>
      <c r="T15" s="5">
        <v>4.1666666666666696</v>
      </c>
      <c r="U15" s="5">
        <v>0</v>
      </c>
      <c r="V15" s="5">
        <v>0</v>
      </c>
      <c r="W15" s="5">
        <v>14.137753350825101</v>
      </c>
      <c r="X15" s="5">
        <v>0</v>
      </c>
      <c r="Y15" s="5">
        <v>0</v>
      </c>
      <c r="Z15" s="5">
        <v>18.346115239019898</v>
      </c>
      <c r="AA15" s="5">
        <v>24.732844145557898</v>
      </c>
      <c r="AB15" s="5">
        <v>10.8542408153645</v>
      </c>
      <c r="AC15" s="5">
        <v>1.1040216544314201</v>
      </c>
      <c r="AD15" s="5">
        <v>0</v>
      </c>
      <c r="AE15" s="5">
        <v>0.27840115841264901</v>
      </c>
      <c r="AF15" s="5">
        <v>0.88807603237426003</v>
      </c>
      <c r="AG15" s="5">
        <v>3.1021006907679598</v>
      </c>
      <c r="AH15" s="5">
        <v>4.0234352247759801</v>
      </c>
      <c r="AI15" s="5">
        <v>8.8241296568152308</v>
      </c>
      <c r="AJ15" s="5">
        <v>250.53203518143624</v>
      </c>
    </row>
    <row r="16" spans="1:36" x14ac:dyDescent="0.35">
      <c r="A16" t="s">
        <v>15</v>
      </c>
      <c r="B16" s="5">
        <v>4.3940439479033904</v>
      </c>
      <c r="C16" s="5">
        <v>19.438848904220201</v>
      </c>
      <c r="D16" s="5">
        <v>4.0071650995684696</v>
      </c>
      <c r="E16" s="5">
        <v>2.4791029463454701E-2</v>
      </c>
      <c r="F16" s="5">
        <v>19.954125650359</v>
      </c>
      <c r="G16" s="5">
        <v>9.8983299308575692</v>
      </c>
      <c r="H16" s="5">
        <v>2.32063768303883</v>
      </c>
      <c r="I16" s="5">
        <v>19.2243473195295</v>
      </c>
      <c r="J16" s="5">
        <v>35.592719347165598</v>
      </c>
      <c r="K16" s="5">
        <v>23.1246490005108</v>
      </c>
      <c r="L16" s="5">
        <v>8.2939843996645308</v>
      </c>
      <c r="M16" s="5">
        <v>1.79642620003993</v>
      </c>
      <c r="N16" s="5">
        <v>3.6861813730482802</v>
      </c>
      <c r="O16" s="5">
        <v>10.611205414422001</v>
      </c>
      <c r="P16" s="5">
        <v>7.70536108618073</v>
      </c>
      <c r="Q16" s="5">
        <v>2.7722296562189599</v>
      </c>
      <c r="R16" s="5">
        <v>37.300447534927002</v>
      </c>
      <c r="S16" s="5">
        <v>5.3582871810095103</v>
      </c>
      <c r="T16" s="5">
        <v>21.6666666666667</v>
      </c>
      <c r="U16" s="5">
        <v>0.74155502432492704</v>
      </c>
      <c r="V16" s="5">
        <v>0</v>
      </c>
      <c r="W16" s="5">
        <v>10.209709282793099</v>
      </c>
      <c r="X16" s="5">
        <v>18.684954297002001</v>
      </c>
      <c r="Y16" s="5">
        <v>0</v>
      </c>
      <c r="Z16" s="5">
        <v>1.9550932618897601</v>
      </c>
      <c r="AA16" s="5">
        <v>13.6941772989383</v>
      </c>
      <c r="AB16" s="5">
        <v>5.4914216431685103</v>
      </c>
      <c r="AC16" s="5">
        <v>4.0517521133111503</v>
      </c>
      <c r="AD16" s="5">
        <v>0</v>
      </c>
      <c r="AE16" s="5">
        <v>10.500214044224199</v>
      </c>
      <c r="AF16" s="5">
        <v>9.3920485056186696</v>
      </c>
      <c r="AG16" s="5">
        <v>5.5088854234524396</v>
      </c>
      <c r="AH16" s="5">
        <v>3.9723727430415501</v>
      </c>
      <c r="AI16" s="5">
        <v>2.9086220916511998</v>
      </c>
      <c r="AJ16" s="5">
        <v>324.28125315421022</v>
      </c>
    </row>
    <row r="17" spans="1:36" x14ac:dyDescent="0.35">
      <c r="A17" t="s">
        <v>16</v>
      </c>
      <c r="B17" s="5">
        <v>12.5862029612512</v>
      </c>
      <c r="C17" s="5">
        <v>62.731892806135399</v>
      </c>
      <c r="D17" s="5">
        <v>1720.1735435144101</v>
      </c>
      <c r="E17" s="5">
        <v>403.10216035250301</v>
      </c>
      <c r="F17" s="5">
        <v>76.697908421550906</v>
      </c>
      <c r="G17" s="5">
        <v>14.4808021344141</v>
      </c>
      <c r="H17" s="5">
        <v>73.709360224126101</v>
      </c>
      <c r="I17" s="5">
        <v>67.041327859279903</v>
      </c>
      <c r="J17" s="5">
        <v>3.70345290754718</v>
      </c>
      <c r="K17" s="5">
        <v>5.7676865805373403</v>
      </c>
      <c r="L17" s="5">
        <v>0</v>
      </c>
      <c r="M17" s="5">
        <v>0.55068366470295904</v>
      </c>
      <c r="N17" s="5">
        <v>128.94518670386401</v>
      </c>
      <c r="O17" s="5">
        <v>0.60653153361589696</v>
      </c>
      <c r="P17" s="5">
        <v>11.748720135652301</v>
      </c>
      <c r="Q17" s="5">
        <v>0.53169949971036901</v>
      </c>
      <c r="R17" s="5">
        <v>334.53029708100303</v>
      </c>
      <c r="S17" s="5">
        <v>59.756300452997301</v>
      </c>
      <c r="T17" s="5">
        <v>1</v>
      </c>
      <c r="U17" s="5">
        <v>254.90645026064001</v>
      </c>
      <c r="V17" s="5">
        <v>1.02733573148337</v>
      </c>
      <c r="W17" s="5">
        <v>21.0395970459148</v>
      </c>
      <c r="X17" s="5">
        <v>0</v>
      </c>
      <c r="Y17" s="5">
        <v>0</v>
      </c>
      <c r="Z17" s="5">
        <v>373.59851929293899</v>
      </c>
      <c r="AA17" s="5">
        <v>2056.7036433296498</v>
      </c>
      <c r="AB17" s="5">
        <v>1234.0012893047799</v>
      </c>
      <c r="AC17" s="5">
        <v>638.52989005557697</v>
      </c>
      <c r="AD17" s="5">
        <v>37.238839343991899</v>
      </c>
      <c r="AE17" s="5">
        <v>8.3923411100224197</v>
      </c>
      <c r="AF17" s="5">
        <v>162.26248641372399</v>
      </c>
      <c r="AG17" s="5">
        <v>6.2050441451687703</v>
      </c>
      <c r="AH17" s="5">
        <v>23.616461961625902</v>
      </c>
      <c r="AI17" s="5">
        <v>318.13626566834699</v>
      </c>
      <c r="AJ17" s="5">
        <v>8113.3219204971638</v>
      </c>
    </row>
    <row r="18" spans="1:36" x14ac:dyDescent="0.35">
      <c r="A18" t="s">
        <v>17</v>
      </c>
      <c r="B18" s="5">
        <v>8.2502929264003892</v>
      </c>
      <c r="C18" s="5">
        <v>49.024432045932997</v>
      </c>
      <c r="D18" s="5">
        <v>300.136145451787</v>
      </c>
      <c r="E18" s="5">
        <v>4.07504736780073</v>
      </c>
      <c r="F18" s="5">
        <v>981.95635769061596</v>
      </c>
      <c r="G18" s="5">
        <v>785.27049606805497</v>
      </c>
      <c r="H18" s="5">
        <v>3.7110411250324802</v>
      </c>
      <c r="I18" s="5">
        <v>204.22829186190401</v>
      </c>
      <c r="J18" s="5">
        <v>336.90968394468501</v>
      </c>
      <c r="K18" s="5">
        <v>5.9913075255669197</v>
      </c>
      <c r="L18" s="5">
        <v>168.90285410124599</v>
      </c>
      <c r="M18" s="5">
        <v>191.56735713635999</v>
      </c>
      <c r="N18" s="5">
        <v>32.589527433424401</v>
      </c>
      <c r="O18" s="5">
        <v>176.03225811130099</v>
      </c>
      <c r="P18" s="5">
        <v>11.911867838737599</v>
      </c>
      <c r="Q18" s="5">
        <v>37.813472059209403</v>
      </c>
      <c r="R18" s="5">
        <v>9.6709042451474403</v>
      </c>
      <c r="S18" s="5">
        <v>0</v>
      </c>
      <c r="T18" s="5">
        <v>9.4166666666666696</v>
      </c>
      <c r="U18" s="5">
        <v>12.9252416634243</v>
      </c>
      <c r="V18" s="5">
        <v>0.28289008610786798</v>
      </c>
      <c r="W18" s="5">
        <v>646.976680236584</v>
      </c>
      <c r="X18" s="5">
        <v>131.27020936987299</v>
      </c>
      <c r="Y18" s="5">
        <v>18.722919547781199</v>
      </c>
      <c r="Z18" s="5">
        <v>70.052083836796299</v>
      </c>
      <c r="AA18" s="5">
        <v>20.0210325813262</v>
      </c>
      <c r="AB18" s="5">
        <v>12.3327907116256</v>
      </c>
      <c r="AC18" s="5">
        <v>38.520006800861097</v>
      </c>
      <c r="AD18" s="5">
        <v>2.7947447698238999</v>
      </c>
      <c r="AE18" s="5">
        <v>467.92251236222398</v>
      </c>
      <c r="AF18" s="5">
        <v>5.5098447533000803</v>
      </c>
      <c r="AG18" s="5">
        <v>11.7567379257267</v>
      </c>
      <c r="AH18" s="5">
        <v>14.012157330135</v>
      </c>
      <c r="AI18" s="5">
        <v>5.32451637835418</v>
      </c>
      <c r="AJ18" s="5">
        <v>4775.882371953815</v>
      </c>
    </row>
    <row r="19" spans="1:36" x14ac:dyDescent="0.35">
      <c r="A19" t="s">
        <v>18</v>
      </c>
      <c r="B19" s="5">
        <v>13.8127581138853</v>
      </c>
      <c r="C19" s="5">
        <v>61.374810714256398</v>
      </c>
      <c r="D19" s="5">
        <v>226.83744530450201</v>
      </c>
      <c r="E19" s="5">
        <v>53.511441418983097</v>
      </c>
      <c r="F19" s="5">
        <v>184.22107487037701</v>
      </c>
      <c r="G19" s="5">
        <v>497.23539433333099</v>
      </c>
      <c r="H19" s="5">
        <v>16.852618488761099</v>
      </c>
      <c r="I19" s="5">
        <v>162.80226371338699</v>
      </c>
      <c r="J19" s="5">
        <v>193.785543067443</v>
      </c>
      <c r="K19" s="5">
        <v>84.8504580374222</v>
      </c>
      <c r="L19" s="5">
        <v>32.491530834996503</v>
      </c>
      <c r="M19" s="5">
        <v>24.7562341190803</v>
      </c>
      <c r="N19" s="5">
        <v>2.7302040110901902</v>
      </c>
      <c r="O19" s="5">
        <v>28.682462673279701</v>
      </c>
      <c r="P19" s="5">
        <v>3.1525108979005698</v>
      </c>
      <c r="Q19" s="5">
        <v>3.38317377162259</v>
      </c>
      <c r="R19" s="5">
        <v>171.47124145795999</v>
      </c>
      <c r="S19" s="5">
        <v>16.139859865972799</v>
      </c>
      <c r="T19" s="5">
        <v>14.25</v>
      </c>
      <c r="U19" s="5">
        <v>33.584876085130801</v>
      </c>
      <c r="V19" s="5">
        <v>7.84762109448367E-2</v>
      </c>
      <c r="W19" s="5">
        <v>418.80657662245602</v>
      </c>
      <c r="X19" s="5">
        <v>40.676578287506501</v>
      </c>
      <c r="Y19" s="5">
        <v>2.85427203972012</v>
      </c>
      <c r="Z19" s="5">
        <v>264.70083764937601</v>
      </c>
      <c r="AA19" s="5">
        <v>346.662767405571</v>
      </c>
      <c r="AB19" s="5">
        <v>121.090967068886</v>
      </c>
      <c r="AC19" s="5">
        <v>105.85342063036499</v>
      </c>
      <c r="AD19" s="5">
        <v>3.1589715829931002</v>
      </c>
      <c r="AE19" s="5">
        <v>131.36299802882399</v>
      </c>
      <c r="AF19" s="5">
        <v>116.11818451119299</v>
      </c>
      <c r="AG19" s="5">
        <v>63.142301312353403</v>
      </c>
      <c r="AH19" s="5">
        <v>4.8969114701452003</v>
      </c>
      <c r="AI19" s="5">
        <v>103.929351517554</v>
      </c>
      <c r="AJ19" s="5">
        <v>3549.2585161172697</v>
      </c>
    </row>
    <row r="20" spans="1:36" x14ac:dyDescent="0.35">
      <c r="A20" t="s">
        <v>19</v>
      </c>
      <c r="B20" s="5">
        <v>1.42133932513162</v>
      </c>
      <c r="C20" s="5">
        <v>73.001175555976303</v>
      </c>
      <c r="D20" s="5">
        <v>31.0352844193891</v>
      </c>
      <c r="E20" s="5">
        <v>1.7396943691405</v>
      </c>
      <c r="F20" s="5">
        <v>29.243140724422201</v>
      </c>
      <c r="G20" s="5">
        <v>12.6329662391353</v>
      </c>
      <c r="H20" s="5">
        <v>0</v>
      </c>
      <c r="I20" s="5">
        <v>22.5919433860821</v>
      </c>
      <c r="J20" s="5">
        <v>57.1267421020017</v>
      </c>
      <c r="K20" s="5">
        <v>11.1427278312075</v>
      </c>
      <c r="L20" s="5">
        <v>3.9183438833669002</v>
      </c>
      <c r="M20" s="5">
        <v>0</v>
      </c>
      <c r="N20" s="5">
        <v>3.4875135369937</v>
      </c>
      <c r="O20" s="5">
        <v>19.5156880531319</v>
      </c>
      <c r="P20" s="5">
        <v>0.87768707608040397</v>
      </c>
      <c r="Q20" s="5">
        <v>13.426222601350799</v>
      </c>
      <c r="R20" s="5">
        <v>53.6107972959554</v>
      </c>
      <c r="S20" s="5">
        <v>6.0799308390336801E-2</v>
      </c>
      <c r="T20" s="5">
        <v>26.1666666666667</v>
      </c>
      <c r="U20" s="5">
        <v>21.8282726431401</v>
      </c>
      <c r="V20" s="5">
        <v>1.9130660298557201</v>
      </c>
      <c r="W20" s="5">
        <v>5.3825867139727404</v>
      </c>
      <c r="X20" s="5">
        <v>15.051936029017201</v>
      </c>
      <c r="Y20" s="5">
        <v>0</v>
      </c>
      <c r="Z20" s="5">
        <v>5.1325165599649996</v>
      </c>
      <c r="AA20" s="5">
        <v>91.164486635692199</v>
      </c>
      <c r="AB20" s="5">
        <v>2.11844039233269</v>
      </c>
      <c r="AC20" s="5">
        <v>1.1534051823971401</v>
      </c>
      <c r="AD20" s="5">
        <v>0</v>
      </c>
      <c r="AE20" s="5">
        <v>13.4544897571398</v>
      </c>
      <c r="AF20" s="5">
        <v>3.3046993270718299</v>
      </c>
      <c r="AG20" s="5">
        <v>13.056248028254499</v>
      </c>
      <c r="AH20" s="5">
        <v>2.4270580506997299</v>
      </c>
      <c r="AI20" s="5">
        <v>2.62062688678974</v>
      </c>
      <c r="AJ20" s="5">
        <v>539.60656461075087</v>
      </c>
    </row>
    <row r="21" spans="1:36" x14ac:dyDescent="0.35">
      <c r="A21" t="s">
        <v>20</v>
      </c>
      <c r="B21" s="5">
        <v>0.94951147282042803</v>
      </c>
      <c r="C21" s="5">
        <v>23.043920517983999</v>
      </c>
      <c r="D21" s="5">
        <v>4.38154305346157</v>
      </c>
      <c r="E21" s="5">
        <v>0.26522325499282001</v>
      </c>
      <c r="F21" s="5">
        <v>199.34163399214</v>
      </c>
      <c r="G21" s="5">
        <v>100.238783926689</v>
      </c>
      <c r="H21" s="5">
        <v>0</v>
      </c>
      <c r="I21" s="5">
        <v>79.469288518078002</v>
      </c>
      <c r="J21" s="5">
        <v>103.08622064377499</v>
      </c>
      <c r="K21" s="5">
        <v>1.86016943145874</v>
      </c>
      <c r="L21" s="5">
        <v>81.432853501082306</v>
      </c>
      <c r="M21" s="5">
        <v>3.2398859469878398</v>
      </c>
      <c r="N21" s="5">
        <v>0</v>
      </c>
      <c r="O21" s="5">
        <v>8.5837429298863803</v>
      </c>
      <c r="P21" s="5">
        <v>2.9859020146178499</v>
      </c>
      <c r="Q21" s="5">
        <v>14.3965476262086</v>
      </c>
      <c r="R21" s="5">
        <v>15.9638767963216</v>
      </c>
      <c r="S21" s="5">
        <v>0</v>
      </c>
      <c r="T21" s="5">
        <v>2.8333333333333299</v>
      </c>
      <c r="U21" s="5">
        <v>0.60091927125329703</v>
      </c>
      <c r="V21" s="5">
        <v>0</v>
      </c>
      <c r="W21" s="5">
        <v>42.321978342402097</v>
      </c>
      <c r="X21" s="5">
        <v>19.044999659674701</v>
      </c>
      <c r="Y21" s="5">
        <v>22.004114991762101</v>
      </c>
      <c r="Z21" s="5">
        <v>17.8621657136256</v>
      </c>
      <c r="AA21" s="5">
        <v>4.4220906927422199</v>
      </c>
      <c r="AB21" s="5">
        <v>2.9605066606068902</v>
      </c>
      <c r="AC21" s="5">
        <v>0.50795089933102</v>
      </c>
      <c r="AD21" s="5">
        <v>3.7710763285903401</v>
      </c>
      <c r="AE21" s="5">
        <v>8.1378389611811102</v>
      </c>
      <c r="AF21" s="5">
        <v>0.60800294837055602</v>
      </c>
      <c r="AG21" s="5">
        <v>7.7150726802349903</v>
      </c>
      <c r="AH21" s="5">
        <v>18.996947686184999</v>
      </c>
      <c r="AI21" s="5">
        <v>6.8871637385440003</v>
      </c>
      <c r="AJ21" s="5">
        <v>797.91326553434135</v>
      </c>
    </row>
    <row r="22" spans="1:36" x14ac:dyDescent="0.35">
      <c r="A22" t="s">
        <v>21</v>
      </c>
      <c r="B22" s="5">
        <v>70.277482289160403</v>
      </c>
      <c r="C22" s="5">
        <v>476.82770752956799</v>
      </c>
      <c r="D22" s="5">
        <v>859.11493118400494</v>
      </c>
      <c r="E22" s="5">
        <v>215.99396127988101</v>
      </c>
      <c r="F22" s="5">
        <v>609.41480641565795</v>
      </c>
      <c r="G22" s="5">
        <v>394.13905278447203</v>
      </c>
      <c r="H22" s="5">
        <v>11.528957745015401</v>
      </c>
      <c r="I22" s="5">
        <v>483.588431849676</v>
      </c>
      <c r="J22" s="5">
        <v>428.359000281112</v>
      </c>
      <c r="K22" s="5">
        <v>14.8679801148616</v>
      </c>
      <c r="L22" s="5">
        <v>74.174691387929798</v>
      </c>
      <c r="M22" s="5">
        <v>14.4002172132127</v>
      </c>
      <c r="N22" s="5">
        <v>57.987437914505698</v>
      </c>
      <c r="O22" s="5">
        <v>112.52558260543999</v>
      </c>
      <c r="P22" s="5">
        <v>25.9610769524127</v>
      </c>
      <c r="Q22" s="5">
        <v>138.198215984341</v>
      </c>
      <c r="R22" s="5">
        <v>158.14316192142499</v>
      </c>
      <c r="S22" s="5">
        <v>26.110456372457101</v>
      </c>
      <c r="T22" s="5">
        <v>86.625</v>
      </c>
      <c r="U22" s="5">
        <v>109.854460848966</v>
      </c>
      <c r="V22" s="5">
        <v>6.4626364664556304</v>
      </c>
      <c r="W22" s="5">
        <v>414.15499698234402</v>
      </c>
      <c r="X22" s="5">
        <v>56.046594781436497</v>
      </c>
      <c r="Y22" s="5">
        <v>1.2103587596776699</v>
      </c>
      <c r="Z22" s="5">
        <v>240.60038234222901</v>
      </c>
      <c r="AA22" s="5">
        <v>791.84080723758996</v>
      </c>
      <c r="AB22" s="5">
        <v>404.01697490994798</v>
      </c>
      <c r="AC22" s="5">
        <v>342.20879980158799</v>
      </c>
      <c r="AD22" s="5">
        <v>20.935575871747901</v>
      </c>
      <c r="AE22" s="5">
        <v>327.407694977804</v>
      </c>
      <c r="AF22" s="5">
        <v>146.42325037230799</v>
      </c>
      <c r="AG22" s="5">
        <v>120.14200908132899</v>
      </c>
      <c r="AH22" s="5">
        <v>18.523773280990302</v>
      </c>
      <c r="AI22" s="5">
        <v>133.83356946045501</v>
      </c>
      <c r="AJ22" s="5">
        <v>7391.9000369999985</v>
      </c>
    </row>
    <row r="23" spans="1:36" x14ac:dyDescent="0.35">
      <c r="A23" t="s">
        <v>22</v>
      </c>
      <c r="B23" s="5">
        <v>0</v>
      </c>
      <c r="C23" s="5">
        <v>9.7565072121113392</v>
      </c>
      <c r="D23" s="5">
        <v>12.0112142259372</v>
      </c>
      <c r="E23" s="5">
        <v>0.91385865366061902</v>
      </c>
      <c r="F23" s="5">
        <v>19.476623245087598</v>
      </c>
      <c r="G23" s="5">
        <v>57.655603129442703</v>
      </c>
      <c r="H23" s="5">
        <v>163.26705014488101</v>
      </c>
      <c r="I23" s="5">
        <v>9.9891813447859601</v>
      </c>
      <c r="J23" s="5">
        <v>3.8269373934572601</v>
      </c>
      <c r="K23" s="5">
        <v>25.548996601966799</v>
      </c>
      <c r="L23" s="5">
        <v>2.3083281125206101</v>
      </c>
      <c r="M23" s="5">
        <v>0</v>
      </c>
      <c r="N23" s="5">
        <v>0.21919702620637899</v>
      </c>
      <c r="O23" s="5">
        <v>1.3119454152882499</v>
      </c>
      <c r="P23" s="5">
        <v>0</v>
      </c>
      <c r="Q23" s="5">
        <v>0</v>
      </c>
      <c r="R23" s="5">
        <v>38.672389970484303</v>
      </c>
      <c r="S23" s="5">
        <v>14.812119642261401</v>
      </c>
      <c r="T23" s="5">
        <v>13.8333333333333</v>
      </c>
      <c r="U23" s="5">
        <v>4.4629279667877597</v>
      </c>
      <c r="V23" s="5">
        <v>0</v>
      </c>
      <c r="W23" s="5">
        <v>14.469890809247101</v>
      </c>
      <c r="X23" s="5">
        <v>1.9031631363667301</v>
      </c>
      <c r="Y23" s="5">
        <v>0</v>
      </c>
      <c r="Z23" s="5">
        <v>8.8403582081807297</v>
      </c>
      <c r="AA23" s="5">
        <v>15.6167129304254</v>
      </c>
      <c r="AB23" s="5">
        <v>16.926840975062699</v>
      </c>
      <c r="AC23" s="5">
        <v>6.39044964784153</v>
      </c>
      <c r="AD23" s="5">
        <v>2.1835481273135202</v>
      </c>
      <c r="AE23" s="5">
        <v>8.1353290368948699</v>
      </c>
      <c r="AF23" s="5">
        <v>9.0241214785302208</v>
      </c>
      <c r="AG23" s="5">
        <v>37.370381860514499</v>
      </c>
      <c r="AH23" s="5">
        <v>0</v>
      </c>
      <c r="AI23" s="5">
        <v>1.11801409979295</v>
      </c>
      <c r="AJ23" s="5">
        <v>500.04502372838272</v>
      </c>
    </row>
    <row r="24" spans="1:36" x14ac:dyDescent="0.35">
      <c r="A24" t="s">
        <v>23</v>
      </c>
      <c r="B24" s="5">
        <v>0</v>
      </c>
      <c r="C24" s="5">
        <v>20.864047804119899</v>
      </c>
      <c r="D24" s="5">
        <v>8.1452315266815294</v>
      </c>
      <c r="E24" s="5">
        <v>0.149532959718783</v>
      </c>
      <c r="F24" s="5">
        <v>51.871029952700901</v>
      </c>
      <c r="G24" s="5">
        <v>19.2748359179479</v>
      </c>
      <c r="H24" s="5">
        <v>0</v>
      </c>
      <c r="I24" s="5">
        <v>11.107222875007</v>
      </c>
      <c r="J24" s="5">
        <v>11.9153216479968</v>
      </c>
      <c r="K24" s="5">
        <v>4.4585767110008296</v>
      </c>
      <c r="L24" s="5">
        <v>5.2603190010151897</v>
      </c>
      <c r="M24" s="5">
        <v>0</v>
      </c>
      <c r="N24" s="5">
        <v>1.50768762728635</v>
      </c>
      <c r="O24" s="5">
        <v>15.4794109021284</v>
      </c>
      <c r="P24" s="5">
        <v>1.4088121386199199</v>
      </c>
      <c r="Q24" s="5">
        <v>0.348544069149481</v>
      </c>
      <c r="R24" s="5">
        <v>33.731783789266899</v>
      </c>
      <c r="S24" s="5">
        <v>4.16269824607022</v>
      </c>
      <c r="T24" s="5">
        <v>12.716666666666701</v>
      </c>
      <c r="U24" s="5">
        <v>0.73974463385607503</v>
      </c>
      <c r="V24" s="5">
        <v>0</v>
      </c>
      <c r="W24" s="5">
        <v>18.2291506547868</v>
      </c>
      <c r="X24" s="5">
        <v>1.1155261665118701</v>
      </c>
      <c r="Y24" s="5">
        <v>0.106817589695245</v>
      </c>
      <c r="Z24" s="5">
        <v>49.881300946413603</v>
      </c>
      <c r="AA24" s="5">
        <v>27.199621065975101</v>
      </c>
      <c r="AB24" s="5">
        <v>7.83577021906917</v>
      </c>
      <c r="AC24" s="5">
        <v>1.2096815987523299</v>
      </c>
      <c r="AD24" s="5">
        <v>0</v>
      </c>
      <c r="AE24" s="5">
        <v>6.7970098915321602</v>
      </c>
      <c r="AF24" s="5">
        <v>8.7364256983537896</v>
      </c>
      <c r="AG24" s="5">
        <v>4.6530962047116899</v>
      </c>
      <c r="AH24" s="5">
        <v>0</v>
      </c>
      <c r="AI24" s="5">
        <v>4.0925615716666197</v>
      </c>
      <c r="AJ24" s="5">
        <v>332.99842807670132</v>
      </c>
    </row>
    <row r="25" spans="1:36" x14ac:dyDescent="0.35">
      <c r="A25" t="s">
        <v>24</v>
      </c>
      <c r="B25" s="5">
        <v>0</v>
      </c>
      <c r="C25" s="5">
        <v>0.61609720632025999</v>
      </c>
      <c r="D25" s="5">
        <v>1.40465649281834</v>
      </c>
      <c r="E25" s="5">
        <v>0</v>
      </c>
      <c r="F25" s="5">
        <v>4.6361364760869801</v>
      </c>
      <c r="G25" s="5">
        <v>21.232199113725098</v>
      </c>
      <c r="H25" s="5">
        <v>0.576460801982559</v>
      </c>
      <c r="I25" s="5">
        <v>8.4719389923616895</v>
      </c>
      <c r="J25" s="5">
        <v>85.970970012653495</v>
      </c>
      <c r="K25" s="5">
        <v>5.8830959666604699</v>
      </c>
      <c r="L25" s="5">
        <v>0.32904685675234602</v>
      </c>
      <c r="M25" s="5">
        <v>0</v>
      </c>
      <c r="N25" s="5">
        <v>0.21644046188294799</v>
      </c>
      <c r="O25" s="5">
        <v>0</v>
      </c>
      <c r="P25" s="5">
        <v>0.37877080829515902</v>
      </c>
      <c r="Q25" s="5">
        <v>0</v>
      </c>
      <c r="R25" s="5">
        <v>29.163208343940099</v>
      </c>
      <c r="S25" s="5">
        <v>0</v>
      </c>
      <c r="T25" s="5">
        <v>1</v>
      </c>
      <c r="U25" s="5">
        <v>0.32484697779566601</v>
      </c>
      <c r="V25" s="5">
        <v>0</v>
      </c>
      <c r="W25" s="5">
        <v>0.39980609495911801</v>
      </c>
      <c r="X25" s="5">
        <v>1.7645926540071999</v>
      </c>
      <c r="Y25" s="5">
        <v>0</v>
      </c>
      <c r="Z25" s="5">
        <v>5.1225099456579102</v>
      </c>
      <c r="AA25" s="5">
        <v>4.5616518926216703</v>
      </c>
      <c r="AB25" s="5">
        <v>1.21066190690213</v>
      </c>
      <c r="AC25" s="5">
        <v>0.78681054911673898</v>
      </c>
      <c r="AD25" s="5">
        <v>0</v>
      </c>
      <c r="AE25" s="5">
        <v>0.332853756090145</v>
      </c>
      <c r="AF25" s="5">
        <v>9.81788745495626</v>
      </c>
      <c r="AG25" s="5">
        <v>0.75334986230704004</v>
      </c>
      <c r="AH25" s="5">
        <v>0.34204878319943099</v>
      </c>
      <c r="AI25" s="5">
        <v>0.16854922025602601</v>
      </c>
      <c r="AJ25" s="5">
        <v>185.46459063134881</v>
      </c>
    </row>
    <row r="26" spans="1:36" x14ac:dyDescent="0.35">
      <c r="A26" t="s">
        <v>25</v>
      </c>
      <c r="B26" s="5">
        <v>3.9728095405508399</v>
      </c>
      <c r="C26" s="5">
        <v>582.10121249137501</v>
      </c>
      <c r="D26" s="5">
        <v>670.08951163751703</v>
      </c>
      <c r="E26" s="5">
        <v>9.5560151478610091</v>
      </c>
      <c r="F26" s="5">
        <v>666.38860468374105</v>
      </c>
      <c r="G26" s="5">
        <v>209.202155576796</v>
      </c>
      <c r="H26" s="5">
        <v>3.1735212030285598</v>
      </c>
      <c r="I26" s="5">
        <v>456.77493618836598</v>
      </c>
      <c r="J26" s="5">
        <v>217.294121844584</v>
      </c>
      <c r="K26" s="5">
        <v>54.134491337903498</v>
      </c>
      <c r="L26" s="5">
        <v>2.1844588304128698</v>
      </c>
      <c r="M26" s="5">
        <v>9.5807923571518305</v>
      </c>
      <c r="N26" s="5">
        <v>42.969757893649302</v>
      </c>
      <c r="O26" s="5">
        <v>57.946113906772297</v>
      </c>
      <c r="P26" s="5">
        <v>10.6895697722934</v>
      </c>
      <c r="Q26" s="5">
        <v>219.03835668574399</v>
      </c>
      <c r="R26" s="5">
        <v>100.271158160315</v>
      </c>
      <c r="S26" s="5">
        <v>43.694370794215303</v>
      </c>
      <c r="T26" s="5">
        <v>124.670634920635</v>
      </c>
      <c r="U26" s="5">
        <v>32.019426648644199</v>
      </c>
      <c r="V26" s="5">
        <v>1.7000345461750399</v>
      </c>
      <c r="W26" s="5">
        <v>102.505033776662</v>
      </c>
      <c r="X26" s="5">
        <v>48.947707803333699</v>
      </c>
      <c r="Y26" s="5">
        <v>1.01620714319907</v>
      </c>
      <c r="Z26" s="5">
        <v>15.047705478044501</v>
      </c>
      <c r="AA26" s="5">
        <v>97.775958403720196</v>
      </c>
      <c r="AB26" s="5">
        <v>93.440854432625699</v>
      </c>
      <c r="AC26" s="5">
        <v>32.257897860457902</v>
      </c>
      <c r="AD26" s="5">
        <v>6.5171452666110401</v>
      </c>
      <c r="AE26" s="5">
        <v>595.99555153359699</v>
      </c>
      <c r="AF26" s="5">
        <v>105.84592089468001</v>
      </c>
      <c r="AG26" s="5">
        <v>218.63162994089001</v>
      </c>
      <c r="AH26" s="5">
        <v>12.567861084934799</v>
      </c>
      <c r="AI26" s="5">
        <v>2.3915673182276498</v>
      </c>
      <c r="AJ26" s="5">
        <v>4850.3930951047141</v>
      </c>
    </row>
    <row r="27" spans="1:36" x14ac:dyDescent="0.35">
      <c r="A27" t="s">
        <v>26</v>
      </c>
      <c r="B27" s="5">
        <v>438.96982993465502</v>
      </c>
      <c r="C27" s="5">
        <v>1323.9382140274099</v>
      </c>
      <c r="D27" s="5">
        <v>381.94886773938202</v>
      </c>
      <c r="E27" s="5">
        <v>10.980074487793599</v>
      </c>
      <c r="F27" s="5">
        <v>80.954448064273393</v>
      </c>
      <c r="G27" s="5">
        <v>6.2884795551707198</v>
      </c>
      <c r="H27" s="5">
        <v>0.68699587004815799</v>
      </c>
      <c r="I27" s="5">
        <v>450.24520619642902</v>
      </c>
      <c r="J27" s="5">
        <v>93.286472242900899</v>
      </c>
      <c r="K27" s="5">
        <v>0</v>
      </c>
      <c r="L27" s="5">
        <v>0.315426688399289</v>
      </c>
      <c r="M27" s="5">
        <v>0</v>
      </c>
      <c r="N27" s="5">
        <v>4.6483121741314601</v>
      </c>
      <c r="O27" s="5">
        <v>18.135578193054201</v>
      </c>
      <c r="P27" s="5">
        <v>3.4768254736659698</v>
      </c>
      <c r="Q27" s="5">
        <v>26.329795011642702</v>
      </c>
      <c r="R27" s="5">
        <v>2.46624201922678</v>
      </c>
      <c r="S27" s="5">
        <v>0</v>
      </c>
      <c r="T27" s="5">
        <v>3.1428571428571401</v>
      </c>
      <c r="U27" s="5">
        <v>104.798234204911</v>
      </c>
      <c r="V27" s="5">
        <v>0</v>
      </c>
      <c r="W27" s="5">
        <v>10.0612979542421</v>
      </c>
      <c r="X27" s="5">
        <v>0.96147842357793001</v>
      </c>
      <c r="Y27" s="5">
        <v>0</v>
      </c>
      <c r="Z27" s="5">
        <v>7.9561065055072602</v>
      </c>
      <c r="AA27" s="5">
        <v>60.381713827647403</v>
      </c>
      <c r="AB27" s="5">
        <v>11.3472090456966</v>
      </c>
      <c r="AC27" s="5">
        <v>12.415068996525701</v>
      </c>
      <c r="AD27" s="5">
        <v>1.4399552157603099</v>
      </c>
      <c r="AE27" s="5">
        <v>0.35346297402414401</v>
      </c>
      <c r="AF27" s="5">
        <v>2.7746147241535901</v>
      </c>
      <c r="AG27" s="5">
        <v>2.3102064333190602</v>
      </c>
      <c r="AH27" s="5">
        <v>7.9869218051365998</v>
      </c>
      <c r="AI27" s="5">
        <v>0.65868033531693404</v>
      </c>
      <c r="AJ27" s="5">
        <v>3069.2585752668592</v>
      </c>
    </row>
    <row r="28" spans="1:36" x14ac:dyDescent="0.35">
      <c r="A28" t="s">
        <v>27</v>
      </c>
      <c r="B28" s="5">
        <v>0</v>
      </c>
      <c r="C28" s="5">
        <v>3.6674048036093501</v>
      </c>
      <c r="D28" s="5">
        <v>2.9077506042521999</v>
      </c>
      <c r="E28" s="5">
        <v>0</v>
      </c>
      <c r="F28" s="5">
        <v>0.89982941567830399</v>
      </c>
      <c r="G28" s="5">
        <v>3.53987192549444</v>
      </c>
      <c r="H28" s="5">
        <v>0</v>
      </c>
      <c r="I28" s="5">
        <v>6.7536807620949899</v>
      </c>
      <c r="J28" s="5">
        <v>3.7951110202228699</v>
      </c>
      <c r="K28" s="5">
        <v>0.48426779564700201</v>
      </c>
      <c r="L28" s="5">
        <v>0</v>
      </c>
      <c r="M28" s="5">
        <v>0</v>
      </c>
      <c r="N28" s="5">
        <v>0</v>
      </c>
      <c r="O28" s="5">
        <v>16.790753117686901</v>
      </c>
      <c r="P28" s="5">
        <v>2.8176242772398501</v>
      </c>
      <c r="Q28" s="5">
        <v>2.8076175134565702</v>
      </c>
      <c r="R28" s="5">
        <v>16.552187442366002</v>
      </c>
      <c r="S28" s="5">
        <v>1.1382709633774</v>
      </c>
      <c r="T28" s="5">
        <v>31.8333333333333</v>
      </c>
      <c r="U28" s="5">
        <v>0.18158429134173601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3.34482183835095</v>
      </c>
      <c r="AB28" s="5">
        <v>2.4800728403835701</v>
      </c>
      <c r="AC28" s="5">
        <v>0</v>
      </c>
      <c r="AD28" s="5">
        <v>0</v>
      </c>
      <c r="AE28" s="5">
        <v>0</v>
      </c>
      <c r="AF28" s="5">
        <v>0.56183824885037403</v>
      </c>
      <c r="AG28" s="5">
        <v>16.986775443883001</v>
      </c>
      <c r="AH28" s="5">
        <v>0</v>
      </c>
      <c r="AI28" s="5">
        <v>0</v>
      </c>
      <c r="AJ28" s="5">
        <v>117.54279563726882</v>
      </c>
    </row>
    <row r="29" spans="1:36" x14ac:dyDescent="0.35">
      <c r="A29" t="s">
        <v>28</v>
      </c>
      <c r="B29" s="5">
        <v>6.6658634808432797</v>
      </c>
      <c r="C29" s="5">
        <v>306.10108987303499</v>
      </c>
      <c r="D29" s="5">
        <v>481.61854661860099</v>
      </c>
      <c r="E29" s="5">
        <v>64.224231852433306</v>
      </c>
      <c r="F29" s="5">
        <v>162.95978653124101</v>
      </c>
      <c r="G29" s="5">
        <v>86.076319711160195</v>
      </c>
      <c r="H29" s="5">
        <v>66.754566403984398</v>
      </c>
      <c r="I29" s="5">
        <v>160.09199240976699</v>
      </c>
      <c r="J29" s="5">
        <v>62.937020818571902</v>
      </c>
      <c r="K29" s="5">
        <v>30.6953670476443</v>
      </c>
      <c r="L29" s="5">
        <v>10.6327234345865</v>
      </c>
      <c r="M29" s="5">
        <v>23.559675358521901</v>
      </c>
      <c r="N29" s="5">
        <v>48.440222420543797</v>
      </c>
      <c r="O29" s="5">
        <v>62.348259214087001</v>
      </c>
      <c r="P29" s="5">
        <v>4.4639800707862003</v>
      </c>
      <c r="Q29" s="5">
        <v>26.4792614301581</v>
      </c>
      <c r="R29" s="5">
        <v>176.35271874372501</v>
      </c>
      <c r="S29" s="5">
        <v>9.9637748137554993</v>
      </c>
      <c r="T29" s="5">
        <v>50.3333333333333</v>
      </c>
      <c r="U29" s="5">
        <v>116.56522668727099</v>
      </c>
      <c r="V29" s="5">
        <v>8.8123151802839601</v>
      </c>
      <c r="W29" s="5">
        <v>77.7428460859675</v>
      </c>
      <c r="X29" s="5">
        <v>15.744228932703001</v>
      </c>
      <c r="Y29" s="5">
        <v>0.34106100455449401</v>
      </c>
      <c r="Z29" s="5">
        <v>116.594235805137</v>
      </c>
      <c r="AA29" s="5">
        <v>384.49859372715099</v>
      </c>
      <c r="AB29" s="5">
        <v>217.126866810276</v>
      </c>
      <c r="AC29" s="5">
        <v>173.14821907133</v>
      </c>
      <c r="AD29" s="5">
        <v>5.6732235536148297</v>
      </c>
      <c r="AE29" s="5">
        <v>62.533965473879</v>
      </c>
      <c r="AF29" s="5">
        <v>72.956952043551496</v>
      </c>
      <c r="AG29" s="5">
        <v>53.0878871061064</v>
      </c>
      <c r="AH29" s="5">
        <v>13.282863420096399</v>
      </c>
      <c r="AI29" s="5">
        <v>49.247676258551998</v>
      </c>
      <c r="AJ29" s="5">
        <v>3208.0548947272528</v>
      </c>
    </row>
    <row r="30" spans="1:36" x14ac:dyDescent="0.35">
      <c r="A30" t="s">
        <v>29</v>
      </c>
      <c r="B30" s="5">
        <v>22.453908316083002</v>
      </c>
      <c r="C30" s="5">
        <v>445.31261610244599</v>
      </c>
      <c r="D30" s="5">
        <v>1201.563131895</v>
      </c>
      <c r="E30" s="5">
        <v>91.916146401018906</v>
      </c>
      <c r="F30" s="5">
        <v>711.76540765871198</v>
      </c>
      <c r="G30" s="5">
        <v>173.23805358144</v>
      </c>
      <c r="H30" s="5">
        <v>15.582113167518401</v>
      </c>
      <c r="I30" s="5">
        <v>239.81516475264999</v>
      </c>
      <c r="J30" s="5">
        <v>205.200345607407</v>
      </c>
      <c r="K30" s="5">
        <v>30.065184792386699</v>
      </c>
      <c r="L30" s="5">
        <v>30.665938344775199</v>
      </c>
      <c r="M30" s="5">
        <v>58.074272420788802</v>
      </c>
      <c r="N30" s="5">
        <v>46.072082416645202</v>
      </c>
      <c r="O30" s="5">
        <v>62.810211743445699</v>
      </c>
      <c r="P30" s="5">
        <v>13.7555556095711</v>
      </c>
      <c r="Q30" s="5">
        <v>173.46177736940399</v>
      </c>
      <c r="R30" s="5">
        <v>161.05429358056401</v>
      </c>
      <c r="S30" s="5">
        <v>8.8422720548102003</v>
      </c>
      <c r="T30" s="5">
        <v>113.083333333333</v>
      </c>
      <c r="U30" s="5">
        <v>158.87156979637899</v>
      </c>
      <c r="V30" s="5">
        <v>11.7708453893092</v>
      </c>
      <c r="W30" s="5">
        <v>446.33996552646897</v>
      </c>
      <c r="X30" s="5">
        <v>176.00485988737199</v>
      </c>
      <c r="Y30" s="5">
        <v>1.57070852784097</v>
      </c>
      <c r="Z30" s="5">
        <v>146.55895349640301</v>
      </c>
      <c r="AA30" s="5">
        <v>992.14931488371894</v>
      </c>
      <c r="AB30" s="5">
        <v>321.27197831570601</v>
      </c>
      <c r="AC30" s="5">
        <v>235.07546759573401</v>
      </c>
      <c r="AD30" s="5">
        <v>75.757447410831801</v>
      </c>
      <c r="AE30" s="5">
        <v>378.09784937515798</v>
      </c>
      <c r="AF30" s="5">
        <v>123.877501926157</v>
      </c>
      <c r="AG30" s="5">
        <v>224.85250398203399</v>
      </c>
      <c r="AH30" s="5">
        <v>27.7525989769799</v>
      </c>
      <c r="AI30" s="5">
        <v>158.559008654396</v>
      </c>
      <c r="AJ30" s="5">
        <v>7283.2423828924884</v>
      </c>
    </row>
    <row r="31" spans="1:36" x14ac:dyDescent="0.35">
      <c r="A31" t="s">
        <v>30</v>
      </c>
      <c r="B31" s="5">
        <v>5.1734369400731302</v>
      </c>
      <c r="C31" s="5">
        <v>9.5342416362412905</v>
      </c>
      <c r="D31" s="5">
        <v>27.824925290873999</v>
      </c>
      <c r="E31" s="5">
        <v>2.8559551068231701</v>
      </c>
      <c r="F31" s="5">
        <v>3.5085769118321002</v>
      </c>
      <c r="G31" s="5">
        <v>36.804519377694</v>
      </c>
      <c r="H31" s="5">
        <v>4.5617746777566097</v>
      </c>
      <c r="I31" s="5">
        <v>40.547656496252401</v>
      </c>
      <c r="J31" s="5">
        <v>11.555274801390301</v>
      </c>
      <c r="K31" s="5">
        <v>16.016523030278702</v>
      </c>
      <c r="L31" s="5">
        <v>0</v>
      </c>
      <c r="M31" s="5">
        <v>0</v>
      </c>
      <c r="N31" s="5">
        <v>5.7679941806776602</v>
      </c>
      <c r="O31" s="5">
        <v>9.7094035083761199</v>
      </c>
      <c r="P31" s="5">
        <v>0.43537511517247002</v>
      </c>
      <c r="Q31" s="5">
        <v>0.119420837646018</v>
      </c>
      <c r="R31" s="5">
        <v>33.533512079380102</v>
      </c>
      <c r="S31" s="5">
        <v>5.8905903255503302</v>
      </c>
      <c r="T31" s="5">
        <v>14.6111111111111</v>
      </c>
      <c r="U31" s="5">
        <v>35.262777712120801</v>
      </c>
      <c r="V31" s="5">
        <v>0</v>
      </c>
      <c r="W31" s="5">
        <v>9.2293292323308798</v>
      </c>
      <c r="X31" s="5">
        <v>0</v>
      </c>
      <c r="Y31" s="5">
        <v>0</v>
      </c>
      <c r="Z31" s="5">
        <v>25.051869382318198</v>
      </c>
      <c r="AA31" s="5">
        <v>90.058785986468095</v>
      </c>
      <c r="AB31" s="5">
        <v>16.296135288677402</v>
      </c>
      <c r="AC31" s="5">
        <v>24.6114396565508</v>
      </c>
      <c r="AD31" s="5">
        <v>0</v>
      </c>
      <c r="AE31" s="5">
        <v>1.56873623926915</v>
      </c>
      <c r="AF31" s="5">
        <v>72.800134614961294</v>
      </c>
      <c r="AG31" s="5">
        <v>21.839003361103199</v>
      </c>
      <c r="AH31" s="5">
        <v>1.4849621083557001</v>
      </c>
      <c r="AI31" s="5">
        <v>35.067028216183203</v>
      </c>
      <c r="AJ31" s="5">
        <v>561.7204932254682</v>
      </c>
    </row>
    <row r="32" spans="1:36" x14ac:dyDescent="0.35">
      <c r="A32" s="1" t="s">
        <v>65</v>
      </c>
      <c r="B32" s="6">
        <v>627.76798402514066</v>
      </c>
      <c r="C32" s="6">
        <v>3933.727534455114</v>
      </c>
      <c r="D32" s="6">
        <v>6889.3681958633706</v>
      </c>
      <c r="E32" s="6">
        <v>991.77917675294691</v>
      </c>
      <c r="F32" s="6">
        <v>4584.7389915314825</v>
      </c>
      <c r="G32" s="6">
        <v>3044.431795232385</v>
      </c>
      <c r="H32" s="6">
        <v>675.99696155808681</v>
      </c>
      <c r="I32" s="6">
        <v>2925.8669300427923</v>
      </c>
      <c r="J32" s="6">
        <v>2515.133010240193</v>
      </c>
      <c r="K32" s="6">
        <v>413.66309459423951</v>
      </c>
      <c r="L32" s="6">
        <v>567.04679967855884</v>
      </c>
      <c r="M32" s="6">
        <v>408.96435986816402</v>
      </c>
      <c r="N32" s="6">
        <v>436.48315265369308</v>
      </c>
      <c r="O32" s="6">
        <v>722.37560290730323</v>
      </c>
      <c r="P32" s="6">
        <v>163.32293449669126</v>
      </c>
      <c r="Q32" s="6">
        <v>713.74741985212222</v>
      </c>
      <c r="R32" s="6">
        <v>1697.0653599985039</v>
      </c>
      <c r="S32" s="6">
        <v>220.31452155522322</v>
      </c>
      <c r="T32" s="6">
        <v>606.97579365079343</v>
      </c>
      <c r="U32" s="6">
        <v>1028.3598100886977</v>
      </c>
      <c r="V32" s="6">
        <v>55.016204248026227</v>
      </c>
      <c r="W32" s="6">
        <v>2978.641106144933</v>
      </c>
      <c r="X32" s="6">
        <v>656.44409592053103</v>
      </c>
      <c r="Y32" s="6">
        <v>61.810602531737899</v>
      </c>
      <c r="Z32" s="6">
        <v>1740.5940604899135</v>
      </c>
      <c r="AA32" s="6">
        <v>5951.4828064338108</v>
      </c>
      <c r="AB32" s="6">
        <v>2988.6889625074118</v>
      </c>
      <c r="AC32" s="6">
        <v>1800.7046259669644</v>
      </c>
      <c r="AD32" s="6">
        <v>173.09176585739718</v>
      </c>
      <c r="AE32" s="6">
        <v>2444.5461617565284</v>
      </c>
      <c r="AF32" s="6">
        <v>1060.4544466918824</v>
      </c>
      <c r="AG32" s="6">
        <v>1033.3118740693171</v>
      </c>
      <c r="AH32" s="6">
        <v>193.97858936427298</v>
      </c>
      <c r="AI32" s="6">
        <v>1076.0150532718487</v>
      </c>
      <c r="AJ32" s="6">
        <v>55381.909784300071</v>
      </c>
    </row>
    <row r="35" spans="1:1" x14ac:dyDescent="0.35">
      <c r="A35" s="9" t="s">
        <v>67</v>
      </c>
    </row>
    <row r="36" spans="1:1" x14ac:dyDescent="0.35">
      <c r="A36" s="9" t="s">
        <v>68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zoomScale="90" zoomScaleNormal="90" workbookViewId="0">
      <selection activeCell="C37" sqref="C37"/>
    </sheetView>
  </sheetViews>
  <sheetFormatPr defaultRowHeight="14.5" x14ac:dyDescent="0.35"/>
  <cols>
    <col min="1" max="1" width="34.90625" customWidth="1"/>
    <col min="2" max="36" width="15.6328125" customWidth="1"/>
  </cols>
  <sheetData>
    <row r="1" spans="1:36" x14ac:dyDescent="0.35">
      <c r="A1" s="25" t="s">
        <v>81</v>
      </c>
      <c r="B1" s="25"/>
      <c r="C1" s="25"/>
      <c r="D1" s="25"/>
    </row>
    <row r="3" spans="1:36" ht="29" x14ac:dyDescent="0.35">
      <c r="A3" s="3" t="s">
        <v>0</v>
      </c>
      <c r="B3" s="2" t="s">
        <v>3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66</v>
      </c>
    </row>
    <row r="4" spans="1:36" x14ac:dyDescent="0.35">
      <c r="A4" t="s">
        <v>2</v>
      </c>
      <c r="B4" s="11">
        <v>0</v>
      </c>
      <c r="C4" s="11">
        <v>0.65574756332902517</v>
      </c>
      <c r="D4" s="11">
        <v>1.11224912740791</v>
      </c>
      <c r="E4" s="11">
        <v>0</v>
      </c>
      <c r="F4" s="11">
        <v>0</v>
      </c>
      <c r="G4" s="11">
        <v>1.0805195759563413</v>
      </c>
      <c r="H4" s="11">
        <v>1.4884589101105008</v>
      </c>
      <c r="I4" s="11">
        <v>1.7885150133903398</v>
      </c>
      <c r="J4" s="11">
        <v>0.93885606856715964</v>
      </c>
      <c r="K4" s="11">
        <v>0.96961684284651761</v>
      </c>
      <c r="L4" s="11">
        <v>0.39571662003395242</v>
      </c>
      <c r="M4" s="11">
        <v>0</v>
      </c>
      <c r="N4" s="11">
        <v>0</v>
      </c>
      <c r="O4" s="11">
        <v>1.5825612267658242</v>
      </c>
      <c r="P4" s="11">
        <v>0</v>
      </c>
      <c r="Q4" s="11">
        <v>0</v>
      </c>
      <c r="R4" s="11">
        <v>0.45489729383351718</v>
      </c>
      <c r="S4" s="11">
        <v>0</v>
      </c>
      <c r="T4" s="11">
        <v>1</v>
      </c>
      <c r="U4" s="11">
        <v>0.81344090227328403</v>
      </c>
      <c r="V4" s="11">
        <v>3.3744470259426298</v>
      </c>
      <c r="W4" s="11">
        <v>1.1607535500326898</v>
      </c>
      <c r="X4" s="11">
        <v>1.5352757997536073</v>
      </c>
      <c r="Y4" s="11">
        <v>0</v>
      </c>
      <c r="Z4" s="11">
        <v>0.11331872118976168</v>
      </c>
      <c r="AA4" s="11">
        <v>0.62096559760373393</v>
      </c>
      <c r="AB4" s="11">
        <v>1.0211636947135461</v>
      </c>
      <c r="AC4" s="11">
        <v>0</v>
      </c>
      <c r="AD4" s="11">
        <v>0</v>
      </c>
      <c r="AE4" s="11">
        <v>0.39374459229595132</v>
      </c>
      <c r="AF4" s="11">
        <v>0</v>
      </c>
      <c r="AG4" s="11">
        <v>0</v>
      </c>
      <c r="AH4" s="11">
        <v>0</v>
      </c>
      <c r="AI4" s="11">
        <v>0.31562436368174479</v>
      </c>
      <c r="AJ4" s="11">
        <v>0.98157263606245149</v>
      </c>
    </row>
    <row r="5" spans="1:36" x14ac:dyDescent="0.35">
      <c r="A5" t="s">
        <v>4</v>
      </c>
      <c r="B5" s="11">
        <v>1.1223878654230539</v>
      </c>
      <c r="C5" s="11">
        <v>1.3106835424753511</v>
      </c>
      <c r="D5" s="11">
        <v>1.6232074953932598</v>
      </c>
      <c r="E5" s="11">
        <v>0.91042262906709959</v>
      </c>
      <c r="F5" s="11">
        <v>1.0914394757107406</v>
      </c>
      <c r="G5" s="11">
        <v>0.96497098070027254</v>
      </c>
      <c r="H5" s="11">
        <v>0.67479433425120083</v>
      </c>
      <c r="I5" s="11">
        <v>1.2466320455775743</v>
      </c>
      <c r="J5" s="11">
        <v>1.4830367371085267</v>
      </c>
      <c r="K5" s="11">
        <v>0.51077080777284922</v>
      </c>
      <c r="L5" s="11">
        <v>0.78656592985887852</v>
      </c>
      <c r="M5" s="11">
        <v>1.0761405792812222</v>
      </c>
      <c r="N5" s="11">
        <v>2.9136136572277911</v>
      </c>
      <c r="O5" s="11">
        <v>1.4843669615484349</v>
      </c>
      <c r="P5" s="11">
        <v>0.83970058862931363</v>
      </c>
      <c r="Q5" s="11">
        <v>0.46764794083390199</v>
      </c>
      <c r="R5" s="11">
        <v>2.5006651792230581E-2</v>
      </c>
      <c r="S5" s="11">
        <v>0</v>
      </c>
      <c r="T5" s="11">
        <v>1</v>
      </c>
      <c r="U5" s="11">
        <v>0.80832255826257726</v>
      </c>
      <c r="V5" s="11">
        <v>1.1436929877589133</v>
      </c>
      <c r="W5" s="11">
        <v>1.1652853984420017</v>
      </c>
      <c r="X5" s="11">
        <v>1.1398291878956095</v>
      </c>
      <c r="Y5" s="11">
        <v>0.51147989497898905</v>
      </c>
      <c r="Z5" s="11">
        <v>0.84730667618709621</v>
      </c>
      <c r="AA5" s="11">
        <v>0.77486249368435423</v>
      </c>
      <c r="AB5" s="11">
        <v>0.72390205067651658</v>
      </c>
      <c r="AC5" s="11">
        <v>0.48006900160452504</v>
      </c>
      <c r="AD5" s="11">
        <v>0.59013584692829679</v>
      </c>
      <c r="AE5" s="11">
        <v>1.0678039099403764</v>
      </c>
      <c r="AF5" s="11">
        <v>0.59416548545698689</v>
      </c>
      <c r="AG5" s="11">
        <v>0.67583421301190993</v>
      </c>
      <c r="AH5" s="11">
        <v>0.88309532255341094</v>
      </c>
      <c r="AI5" s="11">
        <v>3.0954509842861042</v>
      </c>
      <c r="AJ5" s="11">
        <v>1.1148949071108192</v>
      </c>
    </row>
    <row r="6" spans="1:36" x14ac:dyDescent="0.35">
      <c r="A6" t="s">
        <v>5</v>
      </c>
      <c r="B6" s="11">
        <v>0</v>
      </c>
      <c r="C6" s="11">
        <v>0</v>
      </c>
      <c r="D6" s="11">
        <v>0.35575195972017393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0.19859809466235878</v>
      </c>
      <c r="K6" s="11">
        <v>0.55344890931085999</v>
      </c>
      <c r="L6" s="11">
        <v>0</v>
      </c>
      <c r="M6" s="11">
        <v>0</v>
      </c>
      <c r="N6" s="11">
        <v>0.32019385812512247</v>
      </c>
      <c r="O6" s="11">
        <v>0</v>
      </c>
      <c r="P6" s="11">
        <v>0</v>
      </c>
      <c r="Q6" s="11">
        <v>0</v>
      </c>
      <c r="R6" s="11">
        <v>2.0723048324732884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1.2679327117273023</v>
      </c>
      <c r="AA6" s="11">
        <v>1.5164384397269679</v>
      </c>
      <c r="AB6" s="11">
        <v>0</v>
      </c>
      <c r="AC6" s="11">
        <v>0.69401022680992996</v>
      </c>
      <c r="AD6" s="11">
        <v>0</v>
      </c>
      <c r="AE6" s="11">
        <v>0</v>
      </c>
      <c r="AF6" s="11">
        <v>2.2725802375236168</v>
      </c>
      <c r="AG6" s="11">
        <v>0</v>
      </c>
      <c r="AH6" s="11">
        <v>0</v>
      </c>
      <c r="AI6" s="11">
        <v>0</v>
      </c>
      <c r="AJ6" s="11">
        <v>1.466233117987841</v>
      </c>
    </row>
    <row r="7" spans="1:36" x14ac:dyDescent="0.35">
      <c r="A7" t="s">
        <v>6</v>
      </c>
      <c r="B7" s="11">
        <v>1.7289567492703066</v>
      </c>
      <c r="C7" s="11">
        <v>1.2649597843045044</v>
      </c>
      <c r="D7" s="11">
        <v>1.4045973861204697</v>
      </c>
      <c r="E7" s="11">
        <v>1.0971028441494901</v>
      </c>
      <c r="F7" s="11">
        <v>0.9422901548457574</v>
      </c>
      <c r="G7" s="11">
        <v>0.72710044195941526</v>
      </c>
      <c r="H7" s="11">
        <v>1.3465074709947833</v>
      </c>
      <c r="I7" s="11">
        <v>1.3913677049079827</v>
      </c>
      <c r="J7" s="11">
        <v>0.98274930603914612</v>
      </c>
      <c r="K7" s="11">
        <v>0.87354012911398027</v>
      </c>
      <c r="L7" s="11">
        <v>0.61908292104026674</v>
      </c>
      <c r="M7" s="11">
        <v>2.6012645192474224</v>
      </c>
      <c r="N7" s="11">
        <v>1.2323567133414768</v>
      </c>
      <c r="O7" s="11">
        <v>0.98948830807356702</v>
      </c>
      <c r="P7" s="11">
        <v>1.3697189623122519</v>
      </c>
      <c r="Q7" s="11">
        <v>1.2380024643889604</v>
      </c>
      <c r="R7" s="11">
        <v>0.96235880056542289</v>
      </c>
      <c r="S7" s="11">
        <v>0.68407689672671701</v>
      </c>
      <c r="T7" s="11">
        <v>1</v>
      </c>
      <c r="U7" s="11">
        <v>0.975361647910718</v>
      </c>
      <c r="V7" s="11">
        <v>0.17523668246491012</v>
      </c>
      <c r="W7" s="11">
        <v>0.57990465125774182</v>
      </c>
      <c r="X7" s="11">
        <v>0.98539696540324462</v>
      </c>
      <c r="Y7" s="11">
        <v>0</v>
      </c>
      <c r="Z7" s="11">
        <v>1.2338365179332142</v>
      </c>
      <c r="AA7" s="11">
        <v>1.3329984314151073</v>
      </c>
      <c r="AB7" s="11">
        <v>1.2695316497647604</v>
      </c>
      <c r="AC7" s="11">
        <v>0.91607396071807645</v>
      </c>
      <c r="AD7" s="11">
        <v>0.6648680536470104</v>
      </c>
      <c r="AE7" s="11">
        <v>0.67257490622460703</v>
      </c>
      <c r="AF7" s="11">
        <v>0.8330664561750557</v>
      </c>
      <c r="AG7" s="11">
        <v>1.0322274745304127</v>
      </c>
      <c r="AH7" s="11">
        <v>0.98871029652813047</v>
      </c>
      <c r="AI7" s="11">
        <v>1.7439245152215217</v>
      </c>
      <c r="AJ7" s="11">
        <v>1.1663295398001889</v>
      </c>
    </row>
    <row r="8" spans="1:36" x14ac:dyDescent="0.35">
      <c r="A8" t="s">
        <v>7</v>
      </c>
      <c r="B8" s="11">
        <v>0.48254718923340401</v>
      </c>
      <c r="C8" s="11">
        <v>0.97169648158519595</v>
      </c>
      <c r="D8" s="11">
        <v>1.0473532508719541</v>
      </c>
      <c r="E8" s="11">
        <v>0.76800648783333603</v>
      </c>
      <c r="F8" s="11">
        <v>0.64892650099759441</v>
      </c>
      <c r="G8" s="11">
        <v>0.61051771618433659</v>
      </c>
      <c r="H8" s="11">
        <v>0.81933555317208051</v>
      </c>
      <c r="I8" s="11">
        <v>1.057133992201831</v>
      </c>
      <c r="J8" s="11">
        <v>0.61049794062131035</v>
      </c>
      <c r="K8" s="11">
        <v>0.88519508922374246</v>
      </c>
      <c r="L8" s="11">
        <v>0.48354199759818761</v>
      </c>
      <c r="M8" s="11">
        <v>0</v>
      </c>
      <c r="N8" s="11">
        <v>0</v>
      </c>
      <c r="O8" s="11">
        <v>0.71601631968324664</v>
      </c>
      <c r="P8" s="11">
        <v>0</v>
      </c>
      <c r="Q8" s="11">
        <v>0</v>
      </c>
      <c r="R8" s="11">
        <v>0.98136392752002999</v>
      </c>
      <c r="S8" s="11">
        <v>0</v>
      </c>
      <c r="T8" s="11">
        <v>1</v>
      </c>
      <c r="U8" s="11">
        <v>0.3807783645030175</v>
      </c>
      <c r="V8" s="11">
        <v>0</v>
      </c>
      <c r="W8" s="11">
        <v>0.77520228212087339</v>
      </c>
      <c r="X8" s="11">
        <v>0</v>
      </c>
      <c r="Y8" s="11">
        <v>0</v>
      </c>
      <c r="Z8" s="11">
        <v>0.44243773820984239</v>
      </c>
      <c r="AA8" s="11">
        <v>1.0475759863326031</v>
      </c>
      <c r="AB8" s="11">
        <v>0.1638978054736748</v>
      </c>
      <c r="AC8" s="11">
        <v>0.67369417483917793</v>
      </c>
      <c r="AD8" s="11">
        <v>0</v>
      </c>
      <c r="AE8" s="11">
        <v>0.78089171985261119</v>
      </c>
      <c r="AF8" s="11">
        <v>0.224087582963968</v>
      </c>
      <c r="AG8" s="11">
        <v>0</v>
      </c>
      <c r="AH8" s="11">
        <v>0</v>
      </c>
      <c r="AI8" s="11">
        <v>2.5799727790556606</v>
      </c>
      <c r="AJ8" s="11">
        <v>0.73269097196630517</v>
      </c>
    </row>
    <row r="9" spans="1:36" x14ac:dyDescent="0.35">
      <c r="A9" t="s">
        <v>8</v>
      </c>
      <c r="B9" s="11">
        <v>0.47321538951282399</v>
      </c>
      <c r="C9" s="11">
        <v>0</v>
      </c>
      <c r="D9" s="11">
        <v>0.13188590835750683</v>
      </c>
      <c r="E9" s="11">
        <v>0</v>
      </c>
      <c r="F9" s="11">
        <v>0.79774603970313407</v>
      </c>
      <c r="G9" s="11">
        <v>0.7750210097080974</v>
      </c>
      <c r="H9" s="11">
        <v>0</v>
      </c>
      <c r="I9" s="11">
        <v>1.1557378523637292</v>
      </c>
      <c r="J9" s="11">
        <v>0.81286854512473894</v>
      </c>
      <c r="K9" s="11">
        <v>0.29823581800071203</v>
      </c>
      <c r="L9" s="11">
        <v>0</v>
      </c>
      <c r="M9" s="11">
        <v>0.35928524000798601</v>
      </c>
      <c r="N9" s="11">
        <v>0.94526255485204891</v>
      </c>
      <c r="O9" s="11">
        <v>0</v>
      </c>
      <c r="P9" s="11">
        <v>0.28840161357474631</v>
      </c>
      <c r="Q9" s="11">
        <v>0</v>
      </c>
      <c r="R9" s="11">
        <v>0.8859274304654442</v>
      </c>
      <c r="S9" s="11">
        <v>0</v>
      </c>
      <c r="T9" s="11">
        <v>1</v>
      </c>
      <c r="U9" s="11">
        <v>0.46047972582355501</v>
      </c>
      <c r="V9" s="11">
        <v>0.60861528976468149</v>
      </c>
      <c r="W9" s="11">
        <v>1.2710341021676947</v>
      </c>
      <c r="X9" s="11">
        <v>0</v>
      </c>
      <c r="Y9" s="11">
        <v>1.0859963638196568</v>
      </c>
      <c r="Z9" s="11">
        <v>0.27677898199901735</v>
      </c>
      <c r="AA9" s="11">
        <v>1.1454400770446647</v>
      </c>
      <c r="AB9" s="11">
        <v>0.46455443605492192</v>
      </c>
      <c r="AC9" s="11">
        <v>0.19837224655531069</v>
      </c>
      <c r="AD9" s="11">
        <v>0</v>
      </c>
      <c r="AE9" s="11">
        <v>0.2633809915757287</v>
      </c>
      <c r="AF9" s="11">
        <v>3.3043234631540533E-2</v>
      </c>
      <c r="AG9" s="11">
        <v>0.8322681700833281</v>
      </c>
      <c r="AH9" s="11">
        <v>0.54151192666619996</v>
      </c>
      <c r="AI9" s="11">
        <v>1.0062850141100461</v>
      </c>
      <c r="AJ9" s="11">
        <v>0.80570125020641659</v>
      </c>
    </row>
    <row r="10" spans="1:36" x14ac:dyDescent="0.35">
      <c r="A10" t="s">
        <v>9</v>
      </c>
      <c r="B10" s="11">
        <v>4.9211738627561825</v>
      </c>
      <c r="C10" s="11">
        <v>1.0977553753879372</v>
      </c>
      <c r="D10" s="11">
        <v>0.33525206454063294</v>
      </c>
      <c r="E10" s="11">
        <v>0</v>
      </c>
      <c r="F10" s="11">
        <v>0.15613957616528668</v>
      </c>
      <c r="G10" s="11">
        <v>0.51488144896513466</v>
      </c>
      <c r="H10" s="11">
        <v>0</v>
      </c>
      <c r="I10" s="11">
        <v>0.25223050865152846</v>
      </c>
      <c r="J10" s="11">
        <v>0.86293979519543851</v>
      </c>
      <c r="K10" s="11">
        <v>1.8146860997237935</v>
      </c>
      <c r="L10" s="11">
        <v>0.57891696854856134</v>
      </c>
      <c r="M10" s="11">
        <v>1.5357848454743837</v>
      </c>
      <c r="N10" s="11">
        <v>1.0534161180895014</v>
      </c>
      <c r="O10" s="11">
        <v>1.1606142154683259</v>
      </c>
      <c r="P10" s="11">
        <v>1.0682343417475335</v>
      </c>
      <c r="Q10" s="11">
        <v>0.32006511495983375</v>
      </c>
      <c r="R10" s="11">
        <v>0.84823908207594656</v>
      </c>
      <c r="S10" s="11">
        <v>0.16779715204990239</v>
      </c>
      <c r="T10" s="11">
        <v>0</v>
      </c>
      <c r="U10" s="11">
        <v>0.21331800495224601</v>
      </c>
      <c r="V10" s="11">
        <v>0</v>
      </c>
      <c r="W10" s="11">
        <v>0.58862998454477888</v>
      </c>
      <c r="X10" s="11">
        <v>0.19685755879621261</v>
      </c>
      <c r="Y10" s="11">
        <v>0</v>
      </c>
      <c r="Z10" s="11">
        <v>0.63763025751626445</v>
      </c>
      <c r="AA10" s="11">
        <v>0.42972050410128571</v>
      </c>
      <c r="AB10" s="11">
        <v>0.36877867313533874</v>
      </c>
      <c r="AC10" s="11">
        <v>0</v>
      </c>
      <c r="AD10" s="11">
        <v>0</v>
      </c>
      <c r="AE10" s="11">
        <v>0.42660850108026299</v>
      </c>
      <c r="AF10" s="11">
        <v>0.7102151464615265</v>
      </c>
      <c r="AG10" s="11">
        <v>0</v>
      </c>
      <c r="AH10" s="11">
        <v>0</v>
      </c>
      <c r="AI10" s="11">
        <v>1.3230836344980794</v>
      </c>
      <c r="AJ10" s="11">
        <v>0.74459656261679386</v>
      </c>
    </row>
    <row r="11" spans="1:36" x14ac:dyDescent="0.35">
      <c r="A11" t="s">
        <v>10</v>
      </c>
      <c r="B11" s="11">
        <v>0</v>
      </c>
      <c r="C11" s="11">
        <v>2.1214475720035337</v>
      </c>
      <c r="D11" s="11">
        <v>0.45984338337284336</v>
      </c>
      <c r="E11" s="11">
        <v>0.6060422424499976</v>
      </c>
      <c r="F11" s="11">
        <v>0.191882010382666</v>
      </c>
      <c r="G11" s="11">
        <v>1.1603022923464568</v>
      </c>
      <c r="H11" s="11">
        <v>0</v>
      </c>
      <c r="I11" s="11">
        <v>0.627584826537678</v>
      </c>
      <c r="J11" s="11">
        <v>1.0229575938291426</v>
      </c>
      <c r="K11" s="11">
        <v>0.71714393205964544</v>
      </c>
      <c r="L11" s="11">
        <v>0.11567619012486617</v>
      </c>
      <c r="M11" s="11">
        <v>0</v>
      </c>
      <c r="N11" s="11">
        <v>0</v>
      </c>
      <c r="O11" s="11">
        <v>0.86164404133102601</v>
      </c>
      <c r="P11" s="11">
        <v>0</v>
      </c>
      <c r="Q11" s="11">
        <v>0</v>
      </c>
      <c r="R11" s="11">
        <v>0.43762538858614275</v>
      </c>
      <c r="S11" s="11">
        <v>0</v>
      </c>
      <c r="T11" s="11">
        <v>1</v>
      </c>
      <c r="U11" s="11">
        <v>0.24981611486427746</v>
      </c>
      <c r="V11" s="11">
        <v>0</v>
      </c>
      <c r="W11" s="11">
        <v>1.7456232952682686</v>
      </c>
      <c r="X11" s="11">
        <v>0</v>
      </c>
      <c r="Y11" s="11">
        <v>0</v>
      </c>
      <c r="Z11" s="11">
        <v>1.0248964214804854</v>
      </c>
      <c r="AA11" s="11">
        <v>0.8975563868984392</v>
      </c>
      <c r="AB11" s="11">
        <v>0.58840485635610995</v>
      </c>
      <c r="AC11" s="11">
        <v>0</v>
      </c>
      <c r="AD11" s="11">
        <v>0</v>
      </c>
      <c r="AE11" s="11">
        <v>0</v>
      </c>
      <c r="AF11" s="11">
        <v>2.3086047818463191</v>
      </c>
      <c r="AG11" s="11">
        <v>0</v>
      </c>
      <c r="AH11" s="11">
        <v>0</v>
      </c>
      <c r="AI11" s="11">
        <v>0.86990162025000495</v>
      </c>
      <c r="AJ11" s="11">
        <v>0.92975240464458719</v>
      </c>
    </row>
    <row r="12" spans="1:36" x14ac:dyDescent="0.35">
      <c r="A12" t="s">
        <v>11</v>
      </c>
      <c r="B12" s="11">
        <v>2.4816354782710097</v>
      </c>
      <c r="C12" s="11">
        <v>0.30917064868653377</v>
      </c>
      <c r="D12" s="11">
        <v>0.56717260357338339</v>
      </c>
      <c r="E12" s="11">
        <v>0.29592125405671049</v>
      </c>
      <c r="F12" s="11">
        <v>0.26955218908305711</v>
      </c>
      <c r="G12" s="11">
        <v>0.72319701756868349</v>
      </c>
      <c r="H12" s="11">
        <v>0</v>
      </c>
      <c r="I12" s="11">
        <v>1.0041161761978756</v>
      </c>
      <c r="J12" s="11">
        <v>0.38995710180543847</v>
      </c>
      <c r="K12" s="11">
        <v>0.59855849303720254</v>
      </c>
      <c r="L12" s="11">
        <v>0.37827631691026781</v>
      </c>
      <c r="M12" s="11">
        <v>0</v>
      </c>
      <c r="N12" s="11">
        <v>5.2257013437883231</v>
      </c>
      <c r="O12" s="11">
        <v>0</v>
      </c>
      <c r="P12" s="11">
        <v>0.61030191810286005</v>
      </c>
      <c r="Q12" s="11">
        <v>0</v>
      </c>
      <c r="R12" s="11">
        <v>1.3100037984097308</v>
      </c>
      <c r="S12" s="11">
        <v>0</v>
      </c>
      <c r="T12" s="11">
        <v>1</v>
      </c>
      <c r="U12" s="11">
        <v>2.3720146002584177</v>
      </c>
      <c r="V12" s="11">
        <v>1.9190899324597119</v>
      </c>
      <c r="W12" s="11">
        <v>1.012207190103348</v>
      </c>
      <c r="X12" s="11">
        <v>0</v>
      </c>
      <c r="Y12" s="11">
        <v>0.37536237664834521</v>
      </c>
      <c r="Z12" s="11">
        <v>0.92242982193483269</v>
      </c>
      <c r="AA12" s="11">
        <v>0.49516249118124039</v>
      </c>
      <c r="AB12" s="11">
        <v>0.91702449893043414</v>
      </c>
      <c r="AC12" s="11">
        <v>0.63976730959400696</v>
      </c>
      <c r="AD12" s="11">
        <v>3.9006865630269361</v>
      </c>
      <c r="AE12" s="11">
        <v>0.53149312060596643</v>
      </c>
      <c r="AF12" s="11">
        <v>0.68301772950178741</v>
      </c>
      <c r="AG12" s="11">
        <v>0.33060298415628347</v>
      </c>
      <c r="AH12" s="11">
        <v>0</v>
      </c>
      <c r="AI12" s="11">
        <v>1.6022912704970256</v>
      </c>
      <c r="AJ12" s="11">
        <v>0.82192337528333292</v>
      </c>
    </row>
    <row r="13" spans="1:36" x14ac:dyDescent="0.35">
      <c r="A13" t="s">
        <v>12</v>
      </c>
      <c r="B13" s="11">
        <v>9.8423477255123597</v>
      </c>
      <c r="C13" s="11">
        <v>1.4746968488042511</v>
      </c>
      <c r="D13" s="11">
        <v>0.9378974976452138</v>
      </c>
      <c r="E13" s="11">
        <v>0.62434018782020484</v>
      </c>
      <c r="F13" s="11">
        <v>2.7791563571173072</v>
      </c>
      <c r="G13" s="11">
        <v>0.10116566539387795</v>
      </c>
      <c r="H13" s="11">
        <v>0.99752080656983</v>
      </c>
      <c r="I13" s="11">
        <v>1.4330184870298637</v>
      </c>
      <c r="J13" s="11">
        <v>0.16620153628346757</v>
      </c>
      <c r="K13" s="11">
        <v>0.52941792845032398</v>
      </c>
      <c r="L13" s="11">
        <v>0</v>
      </c>
      <c r="M13" s="11">
        <v>0</v>
      </c>
      <c r="N13" s="11">
        <v>0</v>
      </c>
      <c r="O13" s="11">
        <v>1.1770454112679201</v>
      </c>
      <c r="P13" s="11">
        <v>0</v>
      </c>
      <c r="Q13" s="11">
        <v>0</v>
      </c>
      <c r="R13" s="11">
        <v>0.59504123513975615</v>
      </c>
      <c r="S13" s="11">
        <v>0</v>
      </c>
      <c r="T13" s="11">
        <v>1</v>
      </c>
      <c r="U13" s="11">
        <v>1.089010855216028</v>
      </c>
      <c r="V13" s="11">
        <v>0</v>
      </c>
      <c r="W13" s="11">
        <v>0</v>
      </c>
      <c r="X13" s="11">
        <v>0</v>
      </c>
      <c r="Y13" s="11">
        <v>0</v>
      </c>
      <c r="Z13" s="11">
        <v>0.29094934908053438</v>
      </c>
      <c r="AA13" s="11">
        <v>0.75635135009434884</v>
      </c>
      <c r="AB13" s="11">
        <v>0.38985305675894399</v>
      </c>
      <c r="AC13" s="11">
        <v>0</v>
      </c>
      <c r="AD13" s="11">
        <v>0</v>
      </c>
      <c r="AE13" s="11">
        <v>0.79549873341483002</v>
      </c>
      <c r="AF13" s="11">
        <v>0.30277710569300181</v>
      </c>
      <c r="AG13" s="11">
        <v>1.2677086117498186</v>
      </c>
      <c r="AH13" s="11">
        <v>0</v>
      </c>
      <c r="AI13" s="11">
        <v>0</v>
      </c>
      <c r="AJ13" s="11">
        <v>0.76865454862979155</v>
      </c>
    </row>
    <row r="14" spans="1:36" x14ac:dyDescent="0.35">
      <c r="A14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0.96287172485721717</v>
      </c>
      <c r="H14" s="11">
        <v>0</v>
      </c>
      <c r="I14" s="11">
        <v>3.6292481502575198E-2</v>
      </c>
      <c r="J14" s="11">
        <v>0.91557133702593319</v>
      </c>
      <c r="K14" s="11">
        <v>0.6968711146088491</v>
      </c>
      <c r="L14" s="11">
        <v>0.63110503715898714</v>
      </c>
      <c r="M14" s="11">
        <v>0</v>
      </c>
      <c r="N14" s="11">
        <v>0.64038771625024604</v>
      </c>
      <c r="O14" s="11">
        <v>0</v>
      </c>
      <c r="P14" s="11">
        <v>0.51945710851907534</v>
      </c>
      <c r="Q14" s="11">
        <v>6.4405237537720511E-2</v>
      </c>
      <c r="R14" s="11">
        <v>0.48075014256052845</v>
      </c>
      <c r="S14" s="11">
        <v>0</v>
      </c>
      <c r="T14" s="11">
        <v>1</v>
      </c>
      <c r="U14" s="11">
        <v>0</v>
      </c>
      <c r="V14" s="11">
        <v>0</v>
      </c>
      <c r="W14" s="11">
        <v>0.70263010470988829</v>
      </c>
      <c r="X14" s="11">
        <v>8.9355158475285607E-2</v>
      </c>
      <c r="Y14" s="11">
        <v>0</v>
      </c>
      <c r="Z14" s="11">
        <v>0</v>
      </c>
      <c r="AA14" s="11">
        <v>0.52167040048225988</v>
      </c>
      <c r="AB14" s="11">
        <v>0.1082792031475093</v>
      </c>
      <c r="AC14" s="11">
        <v>0.59511673966593204</v>
      </c>
      <c r="AD14" s="11">
        <v>0</v>
      </c>
      <c r="AE14" s="11">
        <v>7.1838468217355098</v>
      </c>
      <c r="AF14" s="11">
        <v>0.89664856249870362</v>
      </c>
      <c r="AG14" s="11">
        <v>1.5644390071371848</v>
      </c>
      <c r="AH14" s="11">
        <v>1.4596417372673449</v>
      </c>
      <c r="AI14" s="11">
        <v>1.6623260650172771</v>
      </c>
      <c r="AJ14" s="11">
        <v>0.69389857105548536</v>
      </c>
    </row>
    <row r="15" spans="1:36" x14ac:dyDescent="0.35">
      <c r="A15" t="s">
        <v>14</v>
      </c>
      <c r="B15" s="11">
        <v>0</v>
      </c>
      <c r="C15" s="11">
        <v>1.023518508587365</v>
      </c>
      <c r="D15" s="11">
        <v>0.62672133761524063</v>
      </c>
      <c r="E15" s="11">
        <v>0.57884076690881381</v>
      </c>
      <c r="F15" s="11">
        <v>0.61515636647274197</v>
      </c>
      <c r="G15" s="11">
        <v>0.97893784577506227</v>
      </c>
      <c r="H15" s="11">
        <v>1.1731861136266355</v>
      </c>
      <c r="I15" s="11">
        <v>0</v>
      </c>
      <c r="J15" s="11">
        <v>1.2400192759980051</v>
      </c>
      <c r="K15" s="11">
        <v>0.69160411809538724</v>
      </c>
      <c r="L15" s="11">
        <v>1.2265733696354477</v>
      </c>
      <c r="M15" s="11">
        <v>4.5266382506040479</v>
      </c>
      <c r="N15" s="11">
        <v>3.8693430819472523</v>
      </c>
      <c r="O15" s="11">
        <v>1.1013091827377424</v>
      </c>
      <c r="P15" s="11">
        <v>1.2207879984616299</v>
      </c>
      <c r="Q15" s="11">
        <v>0</v>
      </c>
      <c r="R15" s="11">
        <v>0.79524657903401796</v>
      </c>
      <c r="S15" s="11">
        <v>0.68569943348633988</v>
      </c>
      <c r="T15" s="11">
        <v>1</v>
      </c>
      <c r="U15" s="11">
        <v>0</v>
      </c>
      <c r="V15" s="11">
        <v>0</v>
      </c>
      <c r="W15" s="11">
        <v>0.60075439167812128</v>
      </c>
      <c r="X15" s="11">
        <v>0</v>
      </c>
      <c r="Y15" s="11">
        <v>0</v>
      </c>
      <c r="Z15" s="11">
        <v>0.59020847676977639</v>
      </c>
      <c r="AA15" s="11">
        <v>1.1261969901289952</v>
      </c>
      <c r="AB15" s="11">
        <v>0.92571488337284391</v>
      </c>
      <c r="AC15" s="11">
        <v>0.59908151790852338</v>
      </c>
      <c r="AD15" s="11">
        <v>0</v>
      </c>
      <c r="AE15" s="11">
        <v>0.1113604633650596</v>
      </c>
      <c r="AF15" s="11">
        <v>0.27588160769022863</v>
      </c>
      <c r="AG15" s="11">
        <v>0.42109964128071836</v>
      </c>
      <c r="AH15" s="11">
        <v>0.35500899042141104</v>
      </c>
      <c r="AI15" s="11">
        <v>1.85399422504372</v>
      </c>
      <c r="AJ15" s="11">
        <v>0.91574941699143753</v>
      </c>
    </row>
    <row r="16" spans="1:36" x14ac:dyDescent="0.35">
      <c r="A16" t="s">
        <v>15</v>
      </c>
      <c r="B16" s="11">
        <v>0.49278997546580061</v>
      </c>
      <c r="C16" s="11">
        <v>0.87075594019624325</v>
      </c>
      <c r="D16" s="11">
        <v>1.1341033300665491</v>
      </c>
      <c r="E16" s="11">
        <v>9.9164117853818803E-2</v>
      </c>
      <c r="F16" s="11">
        <v>0.50987984471903813</v>
      </c>
      <c r="G16" s="11">
        <v>0.49245422541579942</v>
      </c>
      <c r="H16" s="11">
        <v>1.160318841519415</v>
      </c>
      <c r="I16" s="11">
        <v>0.79165427366033292</v>
      </c>
      <c r="J16" s="11">
        <v>1.0502009438356921</v>
      </c>
      <c r="K16" s="11">
        <v>0.94002638213458534</v>
      </c>
      <c r="L16" s="11">
        <v>1.0588065191061107</v>
      </c>
      <c r="M16" s="11">
        <v>3.5928524000798601</v>
      </c>
      <c r="N16" s="11">
        <v>2.8867685451582847</v>
      </c>
      <c r="O16" s="11">
        <v>1.0154263554470815</v>
      </c>
      <c r="P16" s="11">
        <v>0.751742544993242</v>
      </c>
      <c r="Q16" s="11">
        <v>0.62531496004938991</v>
      </c>
      <c r="R16" s="11">
        <v>1.0298223409236171</v>
      </c>
      <c r="S16" s="11">
        <v>1.4953359574910277</v>
      </c>
      <c r="T16" s="11">
        <v>1</v>
      </c>
      <c r="U16" s="11">
        <v>0.34225616507304268</v>
      </c>
      <c r="V16" s="11">
        <v>0</v>
      </c>
      <c r="W16" s="11">
        <v>1.4114805460082633</v>
      </c>
      <c r="X16" s="11">
        <v>0.89903549143554284</v>
      </c>
      <c r="Y16" s="11">
        <v>0</v>
      </c>
      <c r="Z16" s="11">
        <v>1.8186914064090791</v>
      </c>
      <c r="AA16" s="11">
        <v>0.955381268329349</v>
      </c>
      <c r="AB16" s="11">
        <v>0.80954618818209045</v>
      </c>
      <c r="AC16" s="11">
        <v>0.80631882851963188</v>
      </c>
      <c r="AD16" s="11">
        <v>0</v>
      </c>
      <c r="AE16" s="11">
        <v>0.55901760661353428</v>
      </c>
      <c r="AF16" s="11">
        <v>0.49649595624415788</v>
      </c>
      <c r="AG16" s="11">
        <v>0.50851250062638065</v>
      </c>
      <c r="AH16" s="11">
        <v>1.986186371520775</v>
      </c>
      <c r="AI16" s="11">
        <v>0.7932605704503265</v>
      </c>
      <c r="AJ16" s="11">
        <v>0.83826435793643084</v>
      </c>
    </row>
    <row r="17" spans="1:36" x14ac:dyDescent="0.35">
      <c r="A17" t="s">
        <v>16</v>
      </c>
      <c r="B17" s="11">
        <v>1.5192427773316579</v>
      </c>
      <c r="C17" s="11">
        <v>1.5032912675406183</v>
      </c>
      <c r="D17" s="11">
        <v>1.496679354247515</v>
      </c>
      <c r="E17" s="11">
        <v>1.1991167990185732</v>
      </c>
      <c r="F17" s="11">
        <v>0.85443232910995459</v>
      </c>
      <c r="G17" s="11">
        <v>1.2047407583234626</v>
      </c>
      <c r="H17" s="11">
        <v>1.1257410954212062</v>
      </c>
      <c r="I17" s="11">
        <v>1.010569980642257</v>
      </c>
      <c r="J17" s="11">
        <v>0.5914546017637522</v>
      </c>
      <c r="K17" s="11">
        <v>1.0986069677213981</v>
      </c>
      <c r="L17" s="11">
        <v>0</v>
      </c>
      <c r="M17" s="11">
        <v>2.6432815905742073</v>
      </c>
      <c r="N17" s="11">
        <v>1.4652626011055603</v>
      </c>
      <c r="O17" s="11">
        <v>0.7426916738153837</v>
      </c>
      <c r="P17" s="11">
        <v>0.57471027917236805</v>
      </c>
      <c r="Q17" s="11">
        <v>1.1165689493917754</v>
      </c>
      <c r="R17" s="11">
        <v>0.96310444990109445</v>
      </c>
      <c r="S17" s="11">
        <v>1.2780275065899254</v>
      </c>
      <c r="T17" s="11">
        <v>1</v>
      </c>
      <c r="U17" s="11">
        <v>1.2109675247651384</v>
      </c>
      <c r="V17" s="11">
        <v>0.34244524382779001</v>
      </c>
      <c r="W17" s="11">
        <v>1.4242188769542299</v>
      </c>
      <c r="X17" s="11">
        <v>0</v>
      </c>
      <c r="Y17" s="11">
        <v>0</v>
      </c>
      <c r="Z17" s="11">
        <v>1.1883538719168374</v>
      </c>
      <c r="AA17" s="11">
        <v>1.4273783234593618</v>
      </c>
      <c r="AB17" s="11">
        <v>1.3932404822012767</v>
      </c>
      <c r="AC17" s="11">
        <v>1.1526871368655032</v>
      </c>
      <c r="AD17" s="11">
        <v>1.3124487474688409</v>
      </c>
      <c r="AE17" s="11">
        <v>0.85257762752187016</v>
      </c>
      <c r="AF17" s="11">
        <v>1.0652013733227284</v>
      </c>
      <c r="AG17" s="11">
        <v>0.72837298517911764</v>
      </c>
      <c r="AH17" s="11">
        <v>1.0110508153389628</v>
      </c>
      <c r="AI17" s="11">
        <v>1.2612706532864564</v>
      </c>
      <c r="AJ17" s="11">
        <v>1.311908614130664</v>
      </c>
    </row>
    <row r="18" spans="1:36" x14ac:dyDescent="0.35">
      <c r="A18" t="s">
        <v>17</v>
      </c>
      <c r="B18" s="11">
        <v>0.91331656011812468</v>
      </c>
      <c r="C18" s="11">
        <v>1.1059386266245654</v>
      </c>
      <c r="D18" s="11">
        <v>1.751508277625883</v>
      </c>
      <c r="E18" s="11">
        <v>1.042409578389675</v>
      </c>
      <c r="F18" s="11">
        <v>1.2378905056208189</v>
      </c>
      <c r="G18" s="11">
        <v>1.3101684710972612</v>
      </c>
      <c r="H18" s="11">
        <v>1.537117625753101</v>
      </c>
      <c r="I18" s="11">
        <v>0.88761357684948317</v>
      </c>
      <c r="J18" s="11">
        <v>1.2092417972997305</v>
      </c>
      <c r="K18" s="11">
        <v>0.37155395507391747</v>
      </c>
      <c r="L18" s="11">
        <v>0.67962552206786331</v>
      </c>
      <c r="M18" s="11">
        <v>1.3334724271319389</v>
      </c>
      <c r="N18" s="11">
        <v>2.1511239229983103</v>
      </c>
      <c r="O18" s="11">
        <v>1.5028060330253186</v>
      </c>
      <c r="P18" s="11">
        <v>0.77099468211893851</v>
      </c>
      <c r="Q18" s="11">
        <v>0.83001501792863452</v>
      </c>
      <c r="R18" s="11">
        <v>0.67707614318418641</v>
      </c>
      <c r="S18" s="11">
        <v>0</v>
      </c>
      <c r="T18" s="11">
        <v>1</v>
      </c>
      <c r="U18" s="11">
        <v>1.2703994710304811</v>
      </c>
      <c r="V18" s="11">
        <v>0.16165147777592456</v>
      </c>
      <c r="W18" s="11">
        <v>0.90320102726436358</v>
      </c>
      <c r="X18" s="11">
        <v>1.143966966186257</v>
      </c>
      <c r="Y18" s="11">
        <v>1.0673398317024891</v>
      </c>
      <c r="Z18" s="11">
        <v>0.68192186237800745</v>
      </c>
      <c r="AA18" s="11">
        <v>0.77377481649036139</v>
      </c>
      <c r="AB18" s="11">
        <v>0.43824089710139474</v>
      </c>
      <c r="AC18" s="11">
        <v>1.0308565238318796</v>
      </c>
      <c r="AD18" s="11">
        <v>0.86403592442108046</v>
      </c>
      <c r="AE18" s="11">
        <v>1.0006021663148037</v>
      </c>
      <c r="AF18" s="11">
        <v>0.61481723114676057</v>
      </c>
      <c r="AG18" s="11">
        <v>1.1250466914571005</v>
      </c>
      <c r="AH18" s="11">
        <v>0.80684207275249376</v>
      </c>
      <c r="AI18" s="11">
        <v>2.7843497143499718</v>
      </c>
      <c r="AJ18" s="11">
        <v>1.1047946149756833</v>
      </c>
    </row>
    <row r="19" spans="1:36" x14ac:dyDescent="0.35">
      <c r="A19" t="s">
        <v>18</v>
      </c>
      <c r="B19" s="11">
        <v>1.5980555161939742</v>
      </c>
      <c r="C19" s="11">
        <v>1.0410595659082671</v>
      </c>
      <c r="D19" s="11">
        <v>1.0274259526832445</v>
      </c>
      <c r="E19" s="11">
        <v>0.98527875904229423</v>
      </c>
      <c r="F19" s="11">
        <v>1.1569805748451056</v>
      </c>
      <c r="G19" s="11">
        <v>1.4894215477316426</v>
      </c>
      <c r="H19" s="11">
        <v>1.1824064120106392</v>
      </c>
      <c r="I19" s="11">
        <v>1.2209807661955583</v>
      </c>
      <c r="J19" s="11">
        <v>1.3781915716120912</v>
      </c>
      <c r="K19" s="11">
        <v>1.0871295072059219</v>
      </c>
      <c r="L19" s="11">
        <v>0.9747459250498961</v>
      </c>
      <c r="M19" s="11">
        <v>0.84516304247215723</v>
      </c>
      <c r="N19" s="11">
        <v>0.44587758711300829</v>
      </c>
      <c r="O19" s="11">
        <v>0.82814658665503582</v>
      </c>
      <c r="P19" s="11">
        <v>0.28186366729499529</v>
      </c>
      <c r="Q19" s="11">
        <v>0.91643533317090398</v>
      </c>
      <c r="R19" s="11">
        <v>1.0724677002124721</v>
      </c>
      <c r="S19" s="11">
        <v>1.0393255615329926</v>
      </c>
      <c r="T19" s="11">
        <v>1</v>
      </c>
      <c r="U19" s="11">
        <v>0.95771932697960571</v>
      </c>
      <c r="V19" s="11">
        <v>6.5396842454030588E-2</v>
      </c>
      <c r="W19" s="11">
        <v>1.0463344557055496</v>
      </c>
      <c r="X19" s="11">
        <v>0.72378253180616547</v>
      </c>
      <c r="Y19" s="11">
        <v>1.90284802648008</v>
      </c>
      <c r="Z19" s="11">
        <v>1.2116804608222966</v>
      </c>
      <c r="AA19" s="11">
        <v>1.0076435270987327</v>
      </c>
      <c r="AB19" s="11">
        <v>0.95140062706021733</v>
      </c>
      <c r="AC19" s="11">
        <v>0.88136165183623638</v>
      </c>
      <c r="AD19" s="11">
        <v>0.93830839098804875</v>
      </c>
      <c r="AE19" s="11">
        <v>0.97980875026123715</v>
      </c>
      <c r="AF19" s="11">
        <v>1.2312582981892837</v>
      </c>
      <c r="AG19" s="11">
        <v>1.1275410948634537</v>
      </c>
      <c r="AH19" s="11">
        <v>0.31695219871489971</v>
      </c>
      <c r="AI19" s="11">
        <v>1.429206074791685</v>
      </c>
      <c r="AJ19" s="11">
        <v>1.1126397588495451</v>
      </c>
    </row>
    <row r="20" spans="1:36" x14ac:dyDescent="0.35">
      <c r="A20" t="s">
        <v>19</v>
      </c>
      <c r="B20" s="11">
        <v>1.0400043842426463</v>
      </c>
      <c r="C20" s="11">
        <v>1.1782632381726219</v>
      </c>
      <c r="D20" s="11">
        <v>0.94156494194822871</v>
      </c>
      <c r="E20" s="11">
        <v>0.55527914507783382</v>
      </c>
      <c r="F20" s="11">
        <v>0.92278324104700638</v>
      </c>
      <c r="G20" s="11">
        <v>0.49062949969573461</v>
      </c>
      <c r="H20" s="11">
        <v>0</v>
      </c>
      <c r="I20" s="11">
        <v>0.62643017880650553</v>
      </c>
      <c r="J20" s="11">
        <v>0.99581770079026721</v>
      </c>
      <c r="K20" s="11">
        <v>0.8249243262587691</v>
      </c>
      <c r="L20" s="11">
        <v>0.49494870105687144</v>
      </c>
      <c r="M20" s="11">
        <v>0</v>
      </c>
      <c r="N20" s="11">
        <v>6.1031486897389797</v>
      </c>
      <c r="O20" s="11">
        <v>2.1961521822802332</v>
      </c>
      <c r="P20" s="11">
        <v>0.43884353804020199</v>
      </c>
      <c r="Q20" s="11">
        <v>1.445359242165172</v>
      </c>
      <c r="R20" s="11">
        <v>1.3019747457197945</v>
      </c>
      <c r="S20" s="11">
        <v>2.6530607297601472E-2</v>
      </c>
      <c r="T20" s="11">
        <v>1</v>
      </c>
      <c r="U20" s="11">
        <v>1.3423545072052578</v>
      </c>
      <c r="V20" s="11">
        <v>0.63768867661857331</v>
      </c>
      <c r="W20" s="11">
        <v>0.44695263342597052</v>
      </c>
      <c r="X20" s="11">
        <v>0.85603427653178554</v>
      </c>
      <c r="Y20" s="11">
        <v>0</v>
      </c>
      <c r="Z20" s="11">
        <v>1.6417419691002726</v>
      </c>
      <c r="AA20" s="11">
        <v>3.6442841845417755</v>
      </c>
      <c r="AB20" s="11">
        <v>0.46877279217260437</v>
      </c>
      <c r="AC20" s="11">
        <v>0.43667392794188231</v>
      </c>
      <c r="AD20" s="11">
        <v>0</v>
      </c>
      <c r="AE20" s="11">
        <v>0.27793292733614661</v>
      </c>
      <c r="AF20" s="11">
        <v>0.25197568806231635</v>
      </c>
      <c r="AG20" s="11">
        <v>0.55089654127656118</v>
      </c>
      <c r="AH20" s="11">
        <v>0.40450967511662167</v>
      </c>
      <c r="AI20" s="11">
        <v>0.80223272044583793</v>
      </c>
      <c r="AJ20" s="11">
        <v>0.99563116652801498</v>
      </c>
    </row>
    <row r="21" spans="1:36" x14ac:dyDescent="0.35">
      <c r="A21" t="s">
        <v>20</v>
      </c>
      <c r="B21" s="11">
        <v>0.41584444065128295</v>
      </c>
      <c r="C21" s="11">
        <v>1.2028620327324744</v>
      </c>
      <c r="D21" s="11">
        <v>0.46292936354632808</v>
      </c>
      <c r="E21" s="11">
        <v>0.79566976497846087</v>
      </c>
      <c r="F21" s="11">
        <v>0.99939105905375625</v>
      </c>
      <c r="G21" s="11">
        <v>1.2533960935892923</v>
      </c>
      <c r="H21" s="11">
        <v>0</v>
      </c>
      <c r="I21" s="11">
        <v>0.65464824037066949</v>
      </c>
      <c r="J21" s="11">
        <v>1.0553702488840562</v>
      </c>
      <c r="K21" s="11">
        <v>0.34878176839851394</v>
      </c>
      <c r="L21" s="11">
        <v>0.80229412316337245</v>
      </c>
      <c r="M21" s="11">
        <v>0.31252919102776494</v>
      </c>
      <c r="N21" s="11">
        <v>0</v>
      </c>
      <c r="O21" s="11">
        <v>1.5846910024405616</v>
      </c>
      <c r="P21" s="11">
        <v>0.86547884481676807</v>
      </c>
      <c r="Q21" s="11">
        <v>0.54898765235224423</v>
      </c>
      <c r="R21" s="11">
        <v>0.65584554532040162</v>
      </c>
      <c r="S21" s="11">
        <v>0</v>
      </c>
      <c r="T21" s="11">
        <v>1</v>
      </c>
      <c r="U21" s="11">
        <v>0.36979647461741355</v>
      </c>
      <c r="V21" s="11">
        <v>0</v>
      </c>
      <c r="W21" s="11">
        <v>0.51339372393521299</v>
      </c>
      <c r="X21" s="11">
        <v>0.63237408941919249</v>
      </c>
      <c r="Y21" s="11">
        <v>1.1510435043641882</v>
      </c>
      <c r="Z21" s="11">
        <v>0.51222925028832078</v>
      </c>
      <c r="AA21" s="11">
        <v>1.3266272078226673</v>
      </c>
      <c r="AB21" s="11">
        <v>3.9473422141425201</v>
      </c>
      <c r="AC21" s="11">
        <v>0.35855357599836618</v>
      </c>
      <c r="AD21" s="11">
        <v>1.0774503795972401</v>
      </c>
      <c r="AE21" s="11">
        <v>0.64248649884403886</v>
      </c>
      <c r="AF21" s="11">
        <v>0.22518627717428</v>
      </c>
      <c r="AG21" s="11">
        <v>1.6041240226231166</v>
      </c>
      <c r="AH21" s="11">
        <v>1.823706977873754</v>
      </c>
      <c r="AI21" s="11">
        <v>1.0595636520836924</v>
      </c>
      <c r="AJ21" s="11">
        <v>0.86372765808643492</v>
      </c>
    </row>
    <row r="22" spans="1:36" x14ac:dyDescent="0.35">
      <c r="A22" t="s">
        <v>21</v>
      </c>
      <c r="B22" s="11">
        <v>1.1645367502560158</v>
      </c>
      <c r="C22" s="11">
        <v>1.2459357972074074</v>
      </c>
      <c r="D22" s="11">
        <v>1.3011613319732409</v>
      </c>
      <c r="E22" s="11">
        <v>1.0631065093925076</v>
      </c>
      <c r="F22" s="11">
        <v>1.0639444027647083</v>
      </c>
      <c r="G22" s="11">
        <v>1.2427807970681557</v>
      </c>
      <c r="H22" s="11">
        <v>1.4464290310384751</v>
      </c>
      <c r="I22" s="11">
        <v>1.1547622053454154</v>
      </c>
      <c r="J22" s="11">
        <v>1.1533172935891338</v>
      </c>
      <c r="K22" s="11">
        <v>0.67735672505064237</v>
      </c>
      <c r="L22" s="11">
        <v>0.86408726983317863</v>
      </c>
      <c r="M22" s="11">
        <v>0.45690800253451141</v>
      </c>
      <c r="N22" s="11">
        <v>1.6873432365519085</v>
      </c>
      <c r="O22" s="11">
        <v>1.1770539235563726</v>
      </c>
      <c r="P22" s="11">
        <v>0.81139433603393385</v>
      </c>
      <c r="Q22" s="11">
        <v>1.0794522664314969</v>
      </c>
      <c r="R22" s="11">
        <v>0.91803548034230376</v>
      </c>
      <c r="S22" s="11">
        <v>1.1122665121387476</v>
      </c>
      <c r="T22" s="11">
        <v>1</v>
      </c>
      <c r="U22" s="11">
        <v>0.86659728234318945</v>
      </c>
      <c r="V22" s="11">
        <v>0.56196838838744612</v>
      </c>
      <c r="W22" s="11">
        <v>1.1366030143846455</v>
      </c>
      <c r="X22" s="11">
        <v>0.93920915464639076</v>
      </c>
      <c r="Y22" s="11">
        <v>0.36310762790330137</v>
      </c>
      <c r="Z22" s="11">
        <v>0.94924341304535842</v>
      </c>
      <c r="AA22" s="11">
        <v>1.1259701959486585</v>
      </c>
      <c r="AB22" s="11">
        <v>1.2605804876435778</v>
      </c>
      <c r="AC22" s="11">
        <v>1.0128404770111257</v>
      </c>
      <c r="AD22" s="11">
        <v>1.8873023966804361</v>
      </c>
      <c r="AE22" s="11">
        <v>1.0746179941067675</v>
      </c>
      <c r="AF22" s="11">
        <v>1.0517961748603362</v>
      </c>
      <c r="AG22" s="11">
        <v>0.98099896600031145</v>
      </c>
      <c r="AH22" s="11">
        <v>0.76334230553531357</v>
      </c>
      <c r="AI22" s="11">
        <v>1.0555692598678423</v>
      </c>
      <c r="AJ22" s="11">
        <v>1.1173623133908333</v>
      </c>
    </row>
    <row r="23" spans="1:36" x14ac:dyDescent="0.35">
      <c r="A23" t="s">
        <v>22</v>
      </c>
      <c r="B23" s="11">
        <v>0</v>
      </c>
      <c r="C23" s="11">
        <v>4.8537397688393096</v>
      </c>
      <c r="D23" s="11">
        <v>1.0571647240423905</v>
      </c>
      <c r="E23" s="11">
        <v>0.27391451179118459</v>
      </c>
      <c r="F23" s="11">
        <v>0.75053694472277932</v>
      </c>
      <c r="G23" s="11">
        <v>4.2049724628118774</v>
      </c>
      <c r="H23" s="11">
        <v>1.1822675204768436</v>
      </c>
      <c r="I23" s="11">
        <v>1.2120341368799945</v>
      </c>
      <c r="J23" s="11">
        <v>0.85043053187939111</v>
      </c>
      <c r="K23" s="11">
        <v>1.3388120490113629</v>
      </c>
      <c r="L23" s="11">
        <v>1.3849968675123632</v>
      </c>
      <c r="M23" s="11">
        <v>0</v>
      </c>
      <c r="N23" s="11">
        <v>0.87678810482551595</v>
      </c>
      <c r="O23" s="11">
        <v>0.1679930104942271</v>
      </c>
      <c r="P23" s="11">
        <v>0</v>
      </c>
      <c r="Q23" s="11">
        <v>0</v>
      </c>
      <c r="R23" s="11">
        <v>1.1101351218217668</v>
      </c>
      <c r="S23" s="11">
        <v>0.8006551157979136</v>
      </c>
      <c r="T23" s="11">
        <v>1</v>
      </c>
      <c r="U23" s="11">
        <v>1.1662395901068703</v>
      </c>
      <c r="V23" s="11">
        <v>0</v>
      </c>
      <c r="W23" s="11">
        <v>1.0554626849398727</v>
      </c>
      <c r="X23" s="11">
        <v>0.4660807680898118</v>
      </c>
      <c r="Y23" s="11">
        <v>0</v>
      </c>
      <c r="Z23" s="11">
        <v>0.70377780961682701</v>
      </c>
      <c r="AA23" s="11">
        <v>0.85271346242650503</v>
      </c>
      <c r="AB23" s="11">
        <v>1.5903551831937117</v>
      </c>
      <c r="AC23" s="11">
        <v>1.0407229540370959</v>
      </c>
      <c r="AD23" s="11">
        <v>0.75294763010811039</v>
      </c>
      <c r="AE23" s="11">
        <v>0.65291792148795846</v>
      </c>
      <c r="AF23" s="11">
        <v>1.0007146753004668</v>
      </c>
      <c r="AG23" s="11">
        <v>1.343797977860967</v>
      </c>
      <c r="AH23" s="11">
        <v>0</v>
      </c>
      <c r="AI23" s="11">
        <v>0.4600580554340683</v>
      </c>
      <c r="AJ23" s="11">
        <v>1.1698997588271107</v>
      </c>
    </row>
    <row r="24" spans="1:36" x14ac:dyDescent="0.35">
      <c r="A24" t="s">
        <v>23</v>
      </c>
      <c r="B24" s="11">
        <v>0</v>
      </c>
      <c r="C24" s="11">
        <v>1.2378598541159007</v>
      </c>
      <c r="D24" s="11">
        <v>0.61956951808609406</v>
      </c>
      <c r="E24" s="11">
        <v>0.44859887915634949</v>
      </c>
      <c r="F24" s="11">
        <v>1.0617912359944635</v>
      </c>
      <c r="G24" s="11">
        <v>0.63578348272505381</v>
      </c>
      <c r="H24" s="11">
        <v>0</v>
      </c>
      <c r="I24" s="11">
        <v>0.86812857902790574</v>
      </c>
      <c r="J24" s="11">
        <v>0.50863249234258068</v>
      </c>
      <c r="K24" s="11">
        <v>1.0094890666416967</v>
      </c>
      <c r="L24" s="11">
        <v>0.77930651866891698</v>
      </c>
      <c r="M24" s="11">
        <v>0</v>
      </c>
      <c r="N24" s="11">
        <v>1.0855350916461712</v>
      </c>
      <c r="O24" s="11">
        <v>1.3759476357447467</v>
      </c>
      <c r="P24" s="11">
        <v>0.70440606930995997</v>
      </c>
      <c r="Q24" s="11">
        <v>0.16134384209886954</v>
      </c>
      <c r="R24" s="11">
        <v>0.91816876461353736</v>
      </c>
      <c r="S24" s="11">
        <v>0.67732039258091747</v>
      </c>
      <c r="T24" s="11">
        <v>1</v>
      </c>
      <c r="U24" s="11">
        <v>1.4794892677121501</v>
      </c>
      <c r="V24" s="11">
        <v>0</v>
      </c>
      <c r="W24" s="11">
        <v>0.58489253437818545</v>
      </c>
      <c r="X24" s="11">
        <v>0.12871455767444651</v>
      </c>
      <c r="Y24" s="11">
        <v>0.18311586804899152</v>
      </c>
      <c r="Z24" s="11">
        <v>0.87148239981809406</v>
      </c>
      <c r="AA24" s="11">
        <v>0.95097837818748254</v>
      </c>
      <c r="AB24" s="11">
        <v>0.95616142120342196</v>
      </c>
      <c r="AC24" s="11">
        <v>0.45061310108734232</v>
      </c>
      <c r="AD24" s="11">
        <v>0</v>
      </c>
      <c r="AE24" s="11">
        <v>0.39419278575580147</v>
      </c>
      <c r="AF24" s="11">
        <v>0.67361603157150884</v>
      </c>
      <c r="AG24" s="11">
        <v>0.31906945403737375</v>
      </c>
      <c r="AH24" s="11">
        <v>0</v>
      </c>
      <c r="AI24" s="11">
        <v>2.7283743811110797</v>
      </c>
      <c r="AJ24" s="11">
        <v>0.80334757498710518</v>
      </c>
    </row>
    <row r="25" spans="1:36" x14ac:dyDescent="0.35">
      <c r="A25" t="s">
        <v>24</v>
      </c>
      <c r="B25" s="11">
        <v>0</v>
      </c>
      <c r="C25" s="11">
        <v>0.33605302162923334</v>
      </c>
      <c r="D25" s="11">
        <v>0.64009662963873848</v>
      </c>
      <c r="E25" s="11">
        <v>0</v>
      </c>
      <c r="F25" s="11">
        <v>0.65144774839629671</v>
      </c>
      <c r="G25" s="11">
        <v>0.64498218051240741</v>
      </c>
      <c r="H25" s="11">
        <v>0.86469120297383817</v>
      </c>
      <c r="I25" s="11">
        <v>0.63778712615019151</v>
      </c>
      <c r="J25" s="11">
        <v>1.6873201432423399</v>
      </c>
      <c r="K25" s="11">
        <v>0.60859613448211736</v>
      </c>
      <c r="L25" s="11">
        <v>0.40567420695494721</v>
      </c>
      <c r="M25" s="11">
        <v>0</v>
      </c>
      <c r="N25" s="11">
        <v>0.64932138564884467</v>
      </c>
      <c r="O25" s="11">
        <v>0</v>
      </c>
      <c r="P25" s="11">
        <v>1.5150832331806361</v>
      </c>
      <c r="Q25" s="11">
        <v>0</v>
      </c>
      <c r="R25" s="11">
        <v>0.94844597768279493</v>
      </c>
      <c r="S25" s="11">
        <v>0</v>
      </c>
      <c r="T25" s="11">
        <v>1</v>
      </c>
      <c r="U25" s="11">
        <v>0.72188217287925782</v>
      </c>
      <c r="V25" s="11">
        <v>0</v>
      </c>
      <c r="W25" s="11">
        <v>0.12966684160836275</v>
      </c>
      <c r="X25" s="11">
        <v>0.70583706160287996</v>
      </c>
      <c r="Y25" s="11">
        <v>0</v>
      </c>
      <c r="Z25" s="11">
        <v>0.47465369586416778</v>
      </c>
      <c r="AA25" s="11">
        <v>0.62340972977238407</v>
      </c>
      <c r="AB25" s="11">
        <v>0.37097130415775426</v>
      </c>
      <c r="AC25" s="11">
        <v>1.1802158236751079</v>
      </c>
      <c r="AD25" s="11">
        <v>0</v>
      </c>
      <c r="AE25" s="11">
        <v>0.32211653815175423</v>
      </c>
      <c r="AF25" s="11">
        <v>0.68576629487470808</v>
      </c>
      <c r="AG25" s="11">
        <v>9.4168732788380005E-2</v>
      </c>
      <c r="AH25" s="11">
        <v>0.41045853983931735</v>
      </c>
      <c r="AI25" s="11">
        <v>0.55694524954165192</v>
      </c>
      <c r="AJ25" s="11">
        <v>0.89492074768147023</v>
      </c>
    </row>
    <row r="26" spans="1:36" x14ac:dyDescent="0.35">
      <c r="A26" t="s">
        <v>25</v>
      </c>
      <c r="B26" s="11">
        <v>0.74027506966785794</v>
      </c>
      <c r="C26" s="11">
        <v>1.4363082244068712</v>
      </c>
      <c r="D26" s="11">
        <v>1.5984666516517634</v>
      </c>
      <c r="E26" s="11">
        <v>0.96490615015368741</v>
      </c>
      <c r="F26" s="11">
        <v>1.5236171489861607</v>
      </c>
      <c r="G26" s="11">
        <v>1.2522189757840585</v>
      </c>
      <c r="H26" s="11">
        <v>1.0025414857254573</v>
      </c>
      <c r="I26" s="11">
        <v>1.1458129384487359</v>
      </c>
      <c r="J26" s="11">
        <v>1.0153341990121878</v>
      </c>
      <c r="K26" s="11">
        <v>0.91922158773856177</v>
      </c>
      <c r="L26" s="11">
        <v>0.73397816701872332</v>
      </c>
      <c r="M26" s="11">
        <v>1.4731586271293311</v>
      </c>
      <c r="N26" s="11">
        <v>1.3892131191647004</v>
      </c>
      <c r="O26" s="11">
        <v>1.2635130833699595</v>
      </c>
      <c r="P26" s="11">
        <v>1.9112896144585909</v>
      </c>
      <c r="Q26" s="11">
        <v>1.3212258655146771</v>
      </c>
      <c r="R26" s="11">
        <v>1.3165588310281593</v>
      </c>
      <c r="S26" s="11">
        <v>0.53373793739534992</v>
      </c>
      <c r="T26" s="11">
        <v>1</v>
      </c>
      <c r="U26" s="11">
        <v>1.0473175890079394</v>
      </c>
      <c r="V26" s="11">
        <v>0.46364578532046502</v>
      </c>
      <c r="W26" s="11">
        <v>1.2026167941989876</v>
      </c>
      <c r="X26" s="11">
        <v>1.0151031055475632</v>
      </c>
      <c r="Y26" s="11">
        <v>1.7420693883412637</v>
      </c>
      <c r="Z26" s="11">
        <v>0.84827267696170283</v>
      </c>
      <c r="AA26" s="11">
        <v>1.1125855918140841</v>
      </c>
      <c r="AB26" s="11">
        <v>0.96542252197909006</v>
      </c>
      <c r="AC26" s="11">
        <v>0.9138196622737933</v>
      </c>
      <c r="AD26" s="11">
        <v>1.3843951966409027</v>
      </c>
      <c r="AE26" s="11">
        <v>1.4957209059346948</v>
      </c>
      <c r="AF26" s="11">
        <v>0.79139631260962662</v>
      </c>
      <c r="AG26" s="11">
        <v>1.109279924714176</v>
      </c>
      <c r="AH26" s="11">
        <v>0.45235252855194297</v>
      </c>
      <c r="AI26" s="11">
        <v>0.89603771066513171</v>
      </c>
      <c r="AJ26" s="11">
        <v>1.2665183130482531</v>
      </c>
    </row>
    <row r="27" spans="1:36" x14ac:dyDescent="0.35">
      <c r="A27" t="s">
        <v>26</v>
      </c>
      <c r="B27" s="11">
        <v>1.160757738574731</v>
      </c>
      <c r="C27" s="11">
        <v>1.2589653607405831</v>
      </c>
      <c r="D27" s="11">
        <v>1.6093793581623181</v>
      </c>
      <c r="E27" s="11">
        <v>1.2884432681916211</v>
      </c>
      <c r="F27" s="11">
        <v>0.95825067365849648</v>
      </c>
      <c r="G27" s="11">
        <v>0.66099641764814088</v>
      </c>
      <c r="H27" s="11">
        <v>0.82439504405778985</v>
      </c>
      <c r="I27" s="11">
        <v>1.0821977998055052</v>
      </c>
      <c r="J27" s="11">
        <v>0.98452771172987075</v>
      </c>
      <c r="K27" s="11">
        <v>0</v>
      </c>
      <c r="L27" s="11">
        <v>0.37851202607914691</v>
      </c>
      <c r="M27" s="11">
        <v>0</v>
      </c>
      <c r="N27" s="11">
        <v>0.49905519157008627</v>
      </c>
      <c r="O27" s="11">
        <v>0.52088783704320296</v>
      </c>
      <c r="P27" s="11">
        <v>1.5452557660737645</v>
      </c>
      <c r="Q27" s="11">
        <v>2.2005533108695747</v>
      </c>
      <c r="R27" s="11">
        <v>0.64336748327655191</v>
      </c>
      <c r="S27" s="11">
        <v>0</v>
      </c>
      <c r="T27" s="11">
        <v>1</v>
      </c>
      <c r="U27" s="11">
        <v>1.1253161970847667</v>
      </c>
      <c r="V27" s="11">
        <v>0</v>
      </c>
      <c r="W27" s="11">
        <v>1.1407059362347645</v>
      </c>
      <c r="X27" s="11">
        <v>0.41206218153339919</v>
      </c>
      <c r="Y27" s="11">
        <v>0</v>
      </c>
      <c r="Z27" s="11">
        <v>0.53693607778241803</v>
      </c>
      <c r="AA27" s="11">
        <v>0.78090094505807162</v>
      </c>
      <c r="AB27" s="11">
        <v>0.95484087154950248</v>
      </c>
      <c r="AC27" s="11">
        <v>0.84296778672410688</v>
      </c>
      <c r="AD27" s="11">
        <v>0.3981442992885646</v>
      </c>
      <c r="AE27" s="11">
        <v>0.70692594804828801</v>
      </c>
      <c r="AF27" s="11">
        <v>1.1416743877439959</v>
      </c>
      <c r="AG27" s="11">
        <v>0.99008847142245582</v>
      </c>
      <c r="AH27" s="11">
        <v>0.48750285687507317</v>
      </c>
      <c r="AI27" s="11">
        <v>0.58549363139283028</v>
      </c>
      <c r="AJ27" s="11">
        <v>1.1818455605828657</v>
      </c>
    </row>
    <row r="28" spans="1:36" x14ac:dyDescent="0.35">
      <c r="A28" t="s">
        <v>27</v>
      </c>
      <c r="B28" s="11">
        <v>0</v>
      </c>
      <c r="C28" s="11">
        <v>0.67196602241017467</v>
      </c>
      <c r="D28" s="11">
        <v>0.7110907424713595</v>
      </c>
      <c r="E28" s="11">
        <v>0</v>
      </c>
      <c r="F28" s="11">
        <v>0.64273529691307429</v>
      </c>
      <c r="G28" s="11">
        <v>0.52833909335737905</v>
      </c>
      <c r="H28" s="11">
        <v>0</v>
      </c>
      <c r="I28" s="11">
        <v>1.4369533536372319</v>
      </c>
      <c r="J28" s="11">
        <v>0.25585018113862101</v>
      </c>
      <c r="K28" s="11">
        <v>8.3017336396628963E-2</v>
      </c>
      <c r="L28" s="11">
        <v>0</v>
      </c>
      <c r="M28" s="11">
        <v>0</v>
      </c>
      <c r="N28" s="11">
        <v>0</v>
      </c>
      <c r="O28" s="11">
        <v>1.764352341613334</v>
      </c>
      <c r="P28" s="11">
        <v>5.6352485544797002</v>
      </c>
      <c r="Q28" s="11">
        <v>0.37639664298331071</v>
      </c>
      <c r="R28" s="11">
        <v>1.1582117046166611</v>
      </c>
      <c r="S28" s="11">
        <v>0.62087507093312844</v>
      </c>
      <c r="T28" s="11">
        <v>1</v>
      </c>
      <c r="U28" s="11">
        <v>0.31128735658583334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1.2561452350449187</v>
      </c>
      <c r="AB28" s="11">
        <v>0.6005365194356288</v>
      </c>
      <c r="AC28" s="11">
        <v>0</v>
      </c>
      <c r="AD28" s="11">
        <v>0</v>
      </c>
      <c r="AE28" s="11">
        <v>0</v>
      </c>
      <c r="AF28" s="11">
        <v>0.37455883256691602</v>
      </c>
      <c r="AG28" s="11">
        <v>0.48672709008260751</v>
      </c>
      <c r="AH28" s="11">
        <v>0</v>
      </c>
      <c r="AI28" s="11">
        <v>0</v>
      </c>
      <c r="AJ28" s="11">
        <v>0.76713502816598367</v>
      </c>
    </row>
    <row r="29" spans="1:36" x14ac:dyDescent="0.35">
      <c r="A29" t="s">
        <v>28</v>
      </c>
      <c r="B29" s="11">
        <v>1.5174323371025362</v>
      </c>
      <c r="C29" s="11">
        <v>1.3516587495875299</v>
      </c>
      <c r="D29" s="11">
        <v>1.2682290137226058</v>
      </c>
      <c r="E29" s="11">
        <v>1.4681382728794292</v>
      </c>
      <c r="F29" s="11">
        <v>0.97708110709499363</v>
      </c>
      <c r="G29" s="11">
        <v>1.1829917540821033</v>
      </c>
      <c r="H29" s="11">
        <v>1.597909374767664</v>
      </c>
      <c r="I29" s="11">
        <v>1.1579156920798994</v>
      </c>
      <c r="J29" s="11">
        <v>0.60198125546912429</v>
      </c>
      <c r="K29" s="11">
        <v>1.0064054769719442</v>
      </c>
      <c r="L29" s="11">
        <v>0.77557204628800513</v>
      </c>
      <c r="M29" s="11">
        <v>1.2459942895648448</v>
      </c>
      <c r="N29" s="11">
        <v>1.2498331011861947</v>
      </c>
      <c r="O29" s="11">
        <v>1.1787651978355418</v>
      </c>
      <c r="P29" s="11">
        <v>0.31489278295770928</v>
      </c>
      <c r="Q29" s="11">
        <v>0.99293927518865266</v>
      </c>
      <c r="R29" s="11">
        <v>0.80860852271207895</v>
      </c>
      <c r="S29" s="11">
        <v>0.62412907110772764</v>
      </c>
      <c r="T29" s="11">
        <v>1</v>
      </c>
      <c r="U29" s="11">
        <v>1.2534553865528897</v>
      </c>
      <c r="V29" s="11">
        <v>1.2296253739931102</v>
      </c>
      <c r="W29" s="11">
        <v>1.2712131344782249</v>
      </c>
      <c r="X29" s="11">
        <v>0.76181752900175692</v>
      </c>
      <c r="Y29" s="11">
        <v>1.0231830136634832</v>
      </c>
      <c r="Z29" s="11">
        <v>0.90465425484339557</v>
      </c>
      <c r="AA29" s="11">
        <v>0.93448258945266882</v>
      </c>
      <c r="AB29" s="11">
        <v>1.005996146259557</v>
      </c>
      <c r="AC29" s="11">
        <v>1.1823568013854411</v>
      </c>
      <c r="AD29" s="11">
        <v>1.3069206092096992</v>
      </c>
      <c r="AE29" s="11">
        <v>1.0080993925529134</v>
      </c>
      <c r="AF29" s="11">
        <v>0.77513558030042562</v>
      </c>
      <c r="AG29" s="11">
        <v>0.72872871799734251</v>
      </c>
      <c r="AH29" s="11">
        <v>0.45052108830174387</v>
      </c>
      <c r="AI29" s="11">
        <v>1.0945389192086572</v>
      </c>
      <c r="AJ29" s="11">
        <v>1.0513922326092138</v>
      </c>
    </row>
    <row r="30" spans="1:36" x14ac:dyDescent="0.35">
      <c r="A30" t="s">
        <v>29</v>
      </c>
      <c r="B30" s="11">
        <v>1.1866016467214024</v>
      </c>
      <c r="C30" s="11">
        <v>1.2300319498054071</v>
      </c>
      <c r="D30" s="11">
        <v>1.4651846472015269</v>
      </c>
      <c r="E30" s="11">
        <v>0.90302105254125908</v>
      </c>
      <c r="F30" s="11">
        <v>1.2841660240443638</v>
      </c>
      <c r="G30" s="11">
        <v>0.76410110508627616</v>
      </c>
      <c r="H30" s="11">
        <v>1.1873342661248025</v>
      </c>
      <c r="I30" s="11">
        <v>0.95366067524933273</v>
      </c>
      <c r="J30" s="11">
        <v>0.88112487444421195</v>
      </c>
      <c r="K30" s="11">
        <v>1.0066468122450893</v>
      </c>
      <c r="L30" s="11">
        <v>0.66256978778772535</v>
      </c>
      <c r="M30" s="11">
        <v>1.2196207018716574</v>
      </c>
      <c r="N30" s="11">
        <v>1.3068398342552241</v>
      </c>
      <c r="O30" s="11">
        <v>1.0213042559909871</v>
      </c>
      <c r="P30" s="11">
        <v>1.8340740812761467</v>
      </c>
      <c r="Q30" s="11">
        <v>0.8859741850429107</v>
      </c>
      <c r="R30" s="11">
        <v>1.134726154576795</v>
      </c>
      <c r="S30" s="11">
        <v>0.83737412920412346</v>
      </c>
      <c r="T30" s="11">
        <v>1</v>
      </c>
      <c r="U30" s="11">
        <v>1.3491377142857546</v>
      </c>
      <c r="V30" s="11">
        <v>1.2176736609630203</v>
      </c>
      <c r="W30" s="11">
        <v>1.0962630083904652</v>
      </c>
      <c r="X30" s="11">
        <v>1.7991947141699018</v>
      </c>
      <c r="Y30" s="11">
        <v>0.47121255835229148</v>
      </c>
      <c r="Z30" s="11">
        <v>1.0148431954385149</v>
      </c>
      <c r="AA30" s="11">
        <v>1.2926156157823496</v>
      </c>
      <c r="AB30" s="11">
        <v>0.93935606248616199</v>
      </c>
      <c r="AC30" s="11">
        <v>0.9022744851001171</v>
      </c>
      <c r="AD30" s="11">
        <v>0.8956108486853338</v>
      </c>
      <c r="AE30" s="11">
        <v>0.86213684251055678</v>
      </c>
      <c r="AF30" s="11">
        <v>1.1040601631431028</v>
      </c>
      <c r="AG30" s="11">
        <v>1.3556122798908248</v>
      </c>
      <c r="AH30" s="11">
        <v>0.52363394296188492</v>
      </c>
      <c r="AI30" s="11">
        <v>1.1645199095575238</v>
      </c>
      <c r="AJ30" s="11">
        <v>1.1360039059041547</v>
      </c>
    </row>
    <row r="31" spans="1:36" x14ac:dyDescent="0.35">
      <c r="A31" t="s">
        <v>30</v>
      </c>
      <c r="B31" s="11">
        <v>1.3495922452364699</v>
      </c>
      <c r="C31" s="11">
        <v>1.1696306857002787</v>
      </c>
      <c r="D31" s="11">
        <v>1.0529993714730501</v>
      </c>
      <c r="E31" s="11">
        <v>0.38228971113317922</v>
      </c>
      <c r="F31" s="11">
        <v>0.40328470250943682</v>
      </c>
      <c r="G31" s="11">
        <v>0.71647268313471546</v>
      </c>
      <c r="H31" s="11">
        <v>0.72877343653776183</v>
      </c>
      <c r="I31" s="11">
        <v>0.97208750498472885</v>
      </c>
      <c r="J31" s="11">
        <v>0.4482925749661853</v>
      </c>
      <c r="K31" s="11">
        <v>1.0677682020185801</v>
      </c>
      <c r="L31" s="11">
        <v>0</v>
      </c>
      <c r="M31" s="11">
        <v>0</v>
      </c>
      <c r="N31" s="11">
        <v>0.85827004842125576</v>
      </c>
      <c r="O31" s="11">
        <v>0.62129137273647317</v>
      </c>
      <c r="P31" s="11">
        <v>0.17415004606898801</v>
      </c>
      <c r="Q31" s="11">
        <v>0.35826251293805439</v>
      </c>
      <c r="R31" s="11">
        <v>0.84460967807520571</v>
      </c>
      <c r="S31" s="11">
        <v>0.48510743857473482</v>
      </c>
      <c r="T31" s="11">
        <v>1</v>
      </c>
      <c r="U31" s="11">
        <v>1.1581909395183361</v>
      </c>
      <c r="V31" s="11">
        <v>0</v>
      </c>
      <c r="W31" s="11">
        <v>1.2878133812554711</v>
      </c>
      <c r="X31" s="11">
        <v>0</v>
      </c>
      <c r="Y31" s="11">
        <v>0</v>
      </c>
      <c r="Z31" s="11">
        <v>0.72037405596193682</v>
      </c>
      <c r="AA31" s="11">
        <v>1.4302717587392846</v>
      </c>
      <c r="AB31" s="11">
        <v>0.80745108405401766</v>
      </c>
      <c r="AC31" s="11">
        <v>0.91531460516392205</v>
      </c>
      <c r="AD31" s="11">
        <v>0</v>
      </c>
      <c r="AE31" s="11">
        <v>0.48416599178913217</v>
      </c>
      <c r="AF31" s="11">
        <v>1.185271606342567</v>
      </c>
      <c r="AG31" s="11">
        <v>0.93262647805422783</v>
      </c>
      <c r="AH31" s="11">
        <v>0.53351932036731797</v>
      </c>
      <c r="AI31" s="11">
        <v>1.5057614632605898</v>
      </c>
      <c r="AJ31" s="11">
        <v>0.96076329403097027</v>
      </c>
    </row>
    <row r="32" spans="1:36" x14ac:dyDescent="0.35">
      <c r="A32" s="1" t="s">
        <v>66</v>
      </c>
      <c r="B32" s="12">
        <v>1.1655536322270728</v>
      </c>
      <c r="C32" s="12">
        <v>1.2765952400965332</v>
      </c>
      <c r="D32" s="12">
        <v>1.4230683775576722</v>
      </c>
      <c r="E32" s="12">
        <v>1.1002617462960835</v>
      </c>
      <c r="F32" s="12">
        <v>1.1550623735644705</v>
      </c>
      <c r="G32" s="12">
        <v>1.1376254875102261</v>
      </c>
      <c r="H32" s="12">
        <v>1.2634448265676297</v>
      </c>
      <c r="I32" s="12">
        <v>1.0797896585146309</v>
      </c>
      <c r="J32" s="12">
        <v>1.0817171358750413</v>
      </c>
      <c r="K32" s="12">
        <v>0.90631271554972115</v>
      </c>
      <c r="L32" s="12">
        <v>0.75407115453366991</v>
      </c>
      <c r="M32" s="12">
        <v>1.1778408614643168</v>
      </c>
      <c r="N32" s="12">
        <v>1.3925766789260481</v>
      </c>
      <c r="O32" s="12">
        <v>1.157998701968403</v>
      </c>
      <c r="P32" s="12">
        <v>0.83280816457236295</v>
      </c>
      <c r="Q32" s="12">
        <v>1.0285883251485868</v>
      </c>
      <c r="R32" s="12">
        <v>0.95952563858519935</v>
      </c>
      <c r="S32" s="12">
        <v>0.77645981587566582</v>
      </c>
      <c r="T32" s="12">
        <v>1</v>
      </c>
      <c r="U32" s="12">
        <v>1.1179631165478625</v>
      </c>
      <c r="V32" s="12">
        <v>0.7059393188369486</v>
      </c>
      <c r="W32" s="12">
        <v>1.0265326428809951</v>
      </c>
      <c r="X32" s="12">
        <v>1.074516733053025</v>
      </c>
      <c r="Y32" s="12">
        <v>0.99254279456825101</v>
      </c>
      <c r="Z32" s="12">
        <v>1.0107388845141745</v>
      </c>
      <c r="AA32" s="12">
        <v>1.2458202772686671</v>
      </c>
      <c r="AB32" s="12">
        <v>1.1851987819710987</v>
      </c>
      <c r="AC32" s="12">
        <v>1.0208598676812806</v>
      </c>
      <c r="AD32" s="12">
        <v>1.0135434883660615</v>
      </c>
      <c r="AE32" s="12">
        <v>1.0316772720058587</v>
      </c>
      <c r="AF32" s="12">
        <v>0.96182787305608641</v>
      </c>
      <c r="AG32" s="12">
        <v>1.0203085713577886</v>
      </c>
      <c r="AH32" s="12">
        <v>0.67414146728004765</v>
      </c>
      <c r="AI32" s="12">
        <v>1.2996047709128449</v>
      </c>
      <c r="AJ32" s="12">
        <v>1.1360661929473193</v>
      </c>
    </row>
    <row r="35" spans="1:1" x14ac:dyDescent="0.35">
      <c r="A35" t="s">
        <v>70</v>
      </c>
    </row>
    <row r="36" spans="1:1" x14ac:dyDescent="0.35">
      <c r="A36" s="9" t="s">
        <v>67</v>
      </c>
    </row>
    <row r="37" spans="1:1" x14ac:dyDescent="0.35">
      <c r="A37" s="9" t="s">
        <v>68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8"/>
  <sheetViews>
    <sheetView zoomScale="90" zoomScaleNormal="90" workbookViewId="0">
      <selection activeCell="A40" sqref="A40"/>
    </sheetView>
  </sheetViews>
  <sheetFormatPr defaultRowHeight="14.5" x14ac:dyDescent="0.35"/>
  <cols>
    <col min="1" max="1" width="37.453125" customWidth="1"/>
    <col min="2" max="36" width="15.6328125" customWidth="1"/>
  </cols>
  <sheetData>
    <row r="1" spans="1:36" x14ac:dyDescent="0.35">
      <c r="A1" s="25" t="s">
        <v>80</v>
      </c>
      <c r="B1" s="25"/>
      <c r="C1" s="25"/>
      <c r="D1" s="25"/>
    </row>
    <row r="2" spans="1:36" x14ac:dyDescent="0.35">
      <c r="A2" s="17"/>
      <c r="B2" s="17"/>
      <c r="C2" s="17"/>
      <c r="D2" s="17"/>
    </row>
    <row r="3" spans="1:36" ht="29" x14ac:dyDescent="0.35">
      <c r="A3" s="3" t="s">
        <v>0</v>
      </c>
      <c r="B3" s="2" t="s">
        <v>3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66</v>
      </c>
    </row>
    <row r="4" spans="1:36" x14ac:dyDescent="0.35">
      <c r="A4" t="s">
        <v>2</v>
      </c>
      <c r="B4" s="7">
        <f>Områdesnormaler!C$11*'Summa fältnormerade citeringar'!B4</f>
        <v>0</v>
      </c>
      <c r="C4" s="7">
        <f>Områdesnormaler!D$11*'Summa fältnormerade citeringar'!C4</f>
        <v>1.2248158510455949</v>
      </c>
      <c r="D4" s="7">
        <f>Områdesnormaler!E$11*'Summa fältnormerade citeringar'!D4</f>
        <v>0.51561217826856764</v>
      </c>
      <c r="E4" s="7">
        <f>Områdesnormaler!F$11*'Summa fältnormerade citeringar'!E4</f>
        <v>0</v>
      </c>
      <c r="F4" s="7">
        <f>Områdesnormaler!G$11*'Summa fältnormerade citeringar'!F4</f>
        <v>0</v>
      </c>
      <c r="G4" s="7">
        <f>Områdesnormaler!H$11*'Summa fältnormerade citeringar'!G4</f>
        <v>107.6329692270058</v>
      </c>
      <c r="H4" s="7">
        <f>Områdesnormaler!I$11*'Summa fältnormerade citeringar'!H4</f>
        <v>5.308286856151466</v>
      </c>
      <c r="I4" s="7">
        <f>Områdesnormaler!J$11*'Summa fältnormerade citeringar'!I4</f>
        <v>0.28616240214245442</v>
      </c>
      <c r="J4" s="7">
        <f>Områdesnormaler!K$11*'Summa fältnormerade citeringar'!J4</f>
        <v>16.755972890399999</v>
      </c>
      <c r="K4" s="7">
        <f>Områdesnormaler!L$11*'Summa fältnormerade citeringar'!K4</f>
        <v>5.1510894776221248</v>
      </c>
      <c r="L4" s="7">
        <f>Områdesnormaler!M$11*'Summa fältnormerade citeringar'!L4</f>
        <v>2.2327760678999065</v>
      </c>
      <c r="M4" s="7">
        <f>Områdesnormaler!N$11*'Summa fältnormerade citeringar'!M4</f>
        <v>0</v>
      </c>
      <c r="N4" s="7">
        <f>Områdesnormaler!O$11*'Summa fältnormerade citeringar'!N4</f>
        <v>0</v>
      </c>
      <c r="O4" s="7">
        <f>Områdesnormaler!P$11*'Summa fältnormerade citeringar'!O4</f>
        <v>14.96685811359928</v>
      </c>
      <c r="P4" s="7">
        <f>Områdesnormaler!Q$11*'Summa fältnormerade citeringar'!P4</f>
        <v>0</v>
      </c>
      <c r="Q4" s="7">
        <f>Områdesnormaler!R$11*'Summa fältnormerade citeringar'!Q4</f>
        <v>0</v>
      </c>
      <c r="R4" s="7">
        <f>Områdesnormaler!S$11*'Summa fältnormerade citeringar'!R4</f>
        <v>9.2340262637145383</v>
      </c>
      <c r="S4" s="7">
        <f>Områdesnormaler!T$11*'Summa fältnormerade citeringar'!S4</f>
        <v>0</v>
      </c>
      <c r="T4" s="7">
        <f>Områdesnormaler!U$11*'Summa fältnormerade citeringar'!T4</f>
        <v>6.25</v>
      </c>
      <c r="U4" s="7">
        <f>Områdesnormaler!V$11*'Summa fältnormerade citeringar'!U4</f>
        <v>0.38105439092166993</v>
      </c>
      <c r="V4" s="7">
        <f>Områdesnormaler!W$11*'Summa fältnormerade citeringar'!V4</f>
        <v>4.1151792999300358</v>
      </c>
      <c r="W4" s="7">
        <f>Områdesnormaler!X$11*'Summa fältnormerade citeringar'!W4</f>
        <v>1.1072977944390789</v>
      </c>
      <c r="X4" s="7">
        <f>Områdesnormaler!Y$11*'Summa fältnormerade citeringar'!X4</f>
        <v>9.3422054617660013</v>
      </c>
      <c r="Y4" s="7">
        <f>Områdesnormaler!Z$11*'Summa fältnormerade citeringar'!Y4</f>
        <v>0</v>
      </c>
      <c r="Z4" s="7">
        <f>Områdesnormaler!AA$11*'Summa fältnormerade citeringar'!Z4</f>
        <v>0.12128915112054037</v>
      </c>
      <c r="AA4" s="7">
        <f>Områdesnormaler!AB$11*'Summa fältnormerade citeringar'!AA4</f>
        <v>1.0118650389769244</v>
      </c>
      <c r="AB4" s="7">
        <f>Områdesnormaler!AC$11*'Summa fältnormerade citeringar'!AB4</f>
        <v>0.3449877347005223</v>
      </c>
      <c r="AC4" s="7">
        <f>Områdesnormaler!AD$11*'Summa fältnormerade citeringar'!AC4</f>
        <v>0</v>
      </c>
      <c r="AD4" s="7">
        <f>Områdesnormaler!AE$11*'Summa fältnormerade citeringar'!AD4</f>
        <v>0</v>
      </c>
      <c r="AE4" s="7">
        <f>Områdesnormaler!AF$11*'Summa fältnormerade citeringar'!AE4</f>
        <v>1.4030201144270273</v>
      </c>
      <c r="AF4" s="7">
        <f>Områdesnormaler!AG$11*'Summa fältnormerade citeringar'!AF4</f>
        <v>0</v>
      </c>
      <c r="AG4" s="7">
        <f>Områdesnormaler!AH$11*'Summa fältnormerade citeringar'!AG4</f>
        <v>0</v>
      </c>
      <c r="AH4" s="7">
        <f>Områdesnormaler!AI$11*'Summa fältnormerade citeringar'!AH4</f>
        <v>0</v>
      </c>
      <c r="AI4" s="7">
        <f>Områdesnormaler!AJ$11*'Summa fältnormerade citeringar'!AI4</f>
        <v>0.30943565066837814</v>
      </c>
      <c r="AJ4" s="7">
        <v>187.69490396479992</v>
      </c>
    </row>
    <row r="5" spans="1:36" x14ac:dyDescent="0.35">
      <c r="A5" t="s">
        <v>4</v>
      </c>
      <c r="B5" s="7">
        <f>Områdesnormaler!C$11*'Summa fältnormerade citeringar'!B5</f>
        <v>16.7459782254647</v>
      </c>
      <c r="C5" s="7">
        <f>Områdesnormaler!D$11*'Summa fältnormerade citeringar'!C5</f>
        <v>29.833220330690949</v>
      </c>
      <c r="D5" s="7">
        <f>Områdesnormaler!E$11*'Summa fältnormerade citeringar'!D5</f>
        <v>155.44136267221657</v>
      </c>
      <c r="E5" s="7">
        <f>Områdesnormaler!F$11*'Summa fältnormerade citeringar'!E5</f>
        <v>2.0237892889260514</v>
      </c>
      <c r="F5" s="7">
        <f>Områdesnormaler!G$11*'Summa fältnormerade citeringar'!F5</f>
        <v>277.26050272240991</v>
      </c>
      <c r="G5" s="7">
        <f>Områdesnormaler!H$11*'Summa fältnormerade citeringar'!G5</f>
        <v>393.55483049912959</v>
      </c>
      <c r="H5" s="7">
        <f>Områdesnormaler!I$11*'Summa fältnormerade citeringar'!H5</f>
        <v>2.240311649530621</v>
      </c>
      <c r="I5" s="7">
        <f>Områdesnormaler!J$11*'Summa fältnormerade citeringar'!I5</f>
        <v>194.24561247979122</v>
      </c>
      <c r="J5" s="7">
        <f>Områdesnormaler!K$11*'Summa fältnormerade citeringar'!J5</f>
        <v>413.25732114919577</v>
      </c>
      <c r="K5" s="7">
        <f>Områdesnormaler!L$11*'Summa fältnormerade citeringar'!K5</f>
        <v>6.3181284815651866</v>
      </c>
      <c r="L5" s="7">
        <f>Områdesnormaler!M$11*'Summa fältnormerade citeringar'!L5</f>
        <v>119.24961354340209</v>
      </c>
      <c r="M5" s="7">
        <f>Områdesnormaler!N$11*'Summa fältnormerade citeringar'!M5</f>
        <v>38.918340125871801</v>
      </c>
      <c r="N5" s="7">
        <f>Områdesnormaler!O$11*'Summa fältnormerade citeringar'!N5</f>
        <v>2.685677894927657</v>
      </c>
      <c r="O5" s="7">
        <f>Områdesnormaler!P$11*'Summa fältnormerade citeringar'!O5</f>
        <v>64.149967524283028</v>
      </c>
      <c r="P5" s="7">
        <f>Områdesnormaler!Q$11*'Summa fältnormerade citeringar'!P5</f>
        <v>63.256754934058108</v>
      </c>
      <c r="Q5" s="7">
        <f>Områdesnormaler!R$11*'Summa fältnormerade citeringar'!Q5</f>
        <v>7.5063919774235153</v>
      </c>
      <c r="R5" s="7">
        <f>Områdesnormaler!S$11*'Summa fältnormerade citeringar'!R5</f>
        <v>0.12663624946065485</v>
      </c>
      <c r="S5" s="7">
        <f>Områdesnormaler!T$11*'Summa fältnormerade citeringar'!S5</f>
        <v>0</v>
      </c>
      <c r="T5" s="7">
        <f>Områdesnormaler!U$11*'Summa fältnormerade citeringar'!T5</f>
        <v>15.625</v>
      </c>
      <c r="U5" s="7">
        <f>Områdesnormaler!V$11*'Summa fältnormerade citeringar'!U5</f>
        <v>12.575288793395202</v>
      </c>
      <c r="V5" s="7">
        <f>Områdesnormaler!W$11*'Summa fältnormerade citeringar'!V5</f>
        <v>1.0460606595355915</v>
      </c>
      <c r="W5" s="7">
        <f>Områdesnormaler!X$11*'Summa fältnormerade citeringar'!W5</f>
        <v>433.07359572581453</v>
      </c>
      <c r="X5" s="7">
        <f>Områdesnormaler!Y$11*'Summa fältnormerade citeringar'!X5</f>
        <v>46.841551864471924</v>
      </c>
      <c r="Y5" s="7">
        <f>Områdesnormaler!Z$11*'Summa fältnormerade citeringar'!Y5</f>
        <v>2.0838069795440295</v>
      </c>
      <c r="Z5" s="7">
        <f>Områdesnormaler!AA$11*'Summa fältnormerade citeringar'!Z5</f>
        <v>35.750913776603483</v>
      </c>
      <c r="AA5" s="7">
        <f>Områdesnormaler!AB$11*'Summa fältnormerade citeringar'!AA5</f>
        <v>12.671134788297735</v>
      </c>
      <c r="AB5" s="7">
        <f>Områdesnormaler!AC$11*'Summa fältnormerade citeringar'!AB5</f>
        <v>6.8217837597024324</v>
      </c>
      <c r="AC5" s="7">
        <f>Områdesnormaler!AD$11*'Summa fältnormerade citeringar'!AC5</f>
        <v>4.3481258329299415</v>
      </c>
      <c r="AD5" s="7">
        <f>Områdesnormaler!AE$11*'Summa fältnormerade citeringar'!AD5</f>
        <v>4.2601106971939222</v>
      </c>
      <c r="AE5" s="7">
        <f>Områdesnormaler!AF$11*'Summa fältnormerade citeringar'!AE5</f>
        <v>237.07907565827603</v>
      </c>
      <c r="AF5" s="7">
        <f>Områdesnormaler!AG$11*'Summa fältnormerade citeringar'!AF5</f>
        <v>2.9517789952795561</v>
      </c>
      <c r="AG5" s="7">
        <f>Områdesnormaler!AH$11*'Summa fältnormerade citeringar'!AG5</f>
        <v>2.933308216197521</v>
      </c>
      <c r="AH5" s="7">
        <f>Områdesnormaler!AI$11*'Summa fältnormerade citeringar'!AH5</f>
        <v>21.806257306910947</v>
      </c>
      <c r="AI5" s="7">
        <f>Områdesnormaler!AJ$11*'Summa fältnormerade citeringar'!AI5</f>
        <v>4.9856703528417734</v>
      </c>
      <c r="AJ5" s="7">
        <v>2631.6679031553426</v>
      </c>
    </row>
    <row r="6" spans="1:36" x14ac:dyDescent="0.35">
      <c r="A6" t="s">
        <v>5</v>
      </c>
      <c r="B6" s="7">
        <f>Områdesnormaler!C$11*'Summa fältnormerade citeringar'!B6</f>
        <v>0</v>
      </c>
      <c r="C6" s="7">
        <f>Områdesnormaler!D$11*'Summa fältnormerade citeringar'!C6</f>
        <v>0</v>
      </c>
      <c r="D6" s="7">
        <f>Områdesnormaler!E$11*'Summa fältnormerade citeringar'!D6</f>
        <v>0.58506668872302248</v>
      </c>
      <c r="E6" s="7">
        <f>Områdesnormaler!F$11*'Summa fältnormerade citeringar'!E6</f>
        <v>0</v>
      </c>
      <c r="F6" s="7">
        <f>Områdesnormaler!G$11*'Summa fältnormerade citeringar'!F6</f>
        <v>0</v>
      </c>
      <c r="G6" s="7">
        <f>Områdesnormaler!H$11*'Summa fältnormerade citeringar'!G6</f>
        <v>0</v>
      </c>
      <c r="H6" s="7">
        <f>Områdesnormaler!I$11*'Summa fältnormerade citeringar'!H6</f>
        <v>0</v>
      </c>
      <c r="I6" s="7">
        <f>Områdesnormaler!J$11*'Summa fältnormerade citeringar'!I6</f>
        <v>0</v>
      </c>
      <c r="J6" s="7">
        <f>Områdesnormaler!K$11*'Summa fältnormerade citeringar'!J6</f>
        <v>0.17009559033581664</v>
      </c>
      <c r="K6" s="7">
        <f>Områdesnormaler!L$11*'Summa fältnormerade citeringar'!K6</f>
        <v>2.5942917623946564</v>
      </c>
      <c r="L6" s="7">
        <f>Områdesnormaler!M$11*'Summa fältnormerade citeringar'!L6</f>
        <v>0</v>
      </c>
      <c r="M6" s="7">
        <f>Områdesnormaler!N$11*'Summa fältnormerade citeringar'!M6</f>
        <v>0</v>
      </c>
      <c r="N6" s="7">
        <f>Områdesnormaler!O$11*'Summa fältnormerade citeringar'!N6</f>
        <v>9.148395946432071E-2</v>
      </c>
      <c r="O6" s="7">
        <f>Områdesnormaler!P$11*'Summa fältnormerade citeringar'!O6</f>
        <v>0</v>
      </c>
      <c r="P6" s="7">
        <f>Områdesnormaler!Q$11*'Summa fältnormerade citeringar'!P6</f>
        <v>0</v>
      </c>
      <c r="Q6" s="7">
        <f>Områdesnormaler!R$11*'Summa fältnormerade citeringar'!Q6</f>
        <v>0</v>
      </c>
      <c r="R6" s="7">
        <f>Områdesnormaler!S$11*'Summa fältnormerade citeringar'!R6</f>
        <v>3.8586872643733332</v>
      </c>
      <c r="S6" s="7">
        <f>Områdesnormaler!T$11*'Summa fältnormerade citeringar'!S6</f>
        <v>0</v>
      </c>
      <c r="T6" s="7">
        <f>Områdesnormaler!U$11*'Summa fältnormerade citeringar'!T6</f>
        <v>0</v>
      </c>
      <c r="U6" s="7">
        <f>Områdesnormaler!V$11*'Summa fältnormerade citeringar'!U6</f>
        <v>0</v>
      </c>
      <c r="V6" s="7">
        <f>Områdesnormaler!W$11*'Summa fältnormerade citeringar'!V6</f>
        <v>0</v>
      </c>
      <c r="W6" s="7">
        <f>Områdesnormaler!X$11*'Summa fältnormerade citeringar'!W6</f>
        <v>0</v>
      </c>
      <c r="X6" s="7">
        <f>Områdesnormaler!Y$11*'Summa fältnormerade citeringar'!X6</f>
        <v>0</v>
      </c>
      <c r="Y6" s="7">
        <f>Områdesnormaler!Z$11*'Summa fältnormerade citeringar'!Y6</f>
        <v>0</v>
      </c>
      <c r="Z6" s="7">
        <f>Områdesnormaler!AA$11*'Summa fältnormerade citeringar'!Z6</f>
        <v>23.800291741088714</v>
      </c>
      <c r="AA6" s="7">
        <f>Områdesnormaler!AB$11*'Summa fältnormerade citeringar'!AA6</f>
        <v>8.9518958452884902</v>
      </c>
      <c r="AB6" s="7">
        <f>Områdesnormaler!AC$11*'Summa fältnormerade citeringar'!AB6</f>
        <v>0</v>
      </c>
      <c r="AC6" s="7">
        <f>Områdesnormaler!AD$11*'Summa fältnormerade citeringar'!AC6</f>
        <v>0.2268007277156634</v>
      </c>
      <c r="AD6" s="7">
        <f>Områdesnormaler!AE$11*'Summa fältnormerade citeringar'!AD6</f>
        <v>0</v>
      </c>
      <c r="AE6" s="7">
        <f>Områdesnormaler!AF$11*'Summa fältnormerade citeringar'!AE6</f>
        <v>0</v>
      </c>
      <c r="AF6" s="7">
        <f>Områdesnormaler!AG$11*'Summa fältnormerade citeringar'!AF6</f>
        <v>33.016731752701602</v>
      </c>
      <c r="AG6" s="7">
        <f>Områdesnormaler!AH$11*'Summa fältnormerade citeringar'!AG6</f>
        <v>0</v>
      </c>
      <c r="AH6" s="7">
        <f>Områdesnormaler!AI$11*'Summa fältnormerade citeringar'!AH6</f>
        <v>0</v>
      </c>
      <c r="AI6" s="7">
        <f>Områdesnormaler!AJ$11*'Summa fältnormerade citeringar'!AI6</f>
        <v>0</v>
      </c>
      <c r="AJ6" s="7">
        <v>73.295345332085617</v>
      </c>
    </row>
    <row r="7" spans="1:36" x14ac:dyDescent="0.35">
      <c r="A7" t="s">
        <v>6</v>
      </c>
      <c r="B7" s="7">
        <f>Områdesnormaler!C$11*'Summa fältnormerade citeringar'!B7</f>
        <v>9.3748211691509411</v>
      </c>
      <c r="C7" s="7">
        <f>Områdesnormaler!D$11*'Summa fältnormerade citeringar'!C7</f>
        <v>348.53489714957675</v>
      </c>
      <c r="D7" s="7">
        <f>Områdesnormaler!E$11*'Summa fältnormerade citeringar'!D7</f>
        <v>464.52612289442584</v>
      </c>
      <c r="E7" s="7">
        <f>Områdesnormaler!F$11*'Summa fältnormerade citeringar'!E7</f>
        <v>91.855769580407355</v>
      </c>
      <c r="F7" s="7">
        <f>Områdesnormaler!G$11*'Summa fältnormerade citeringar'!F7</f>
        <v>56.457173203824318</v>
      </c>
      <c r="G7" s="7">
        <f>Områdesnormaler!H$11*'Summa fältnormerade citeringar'!G7</f>
        <v>107.95284727370716</v>
      </c>
      <c r="H7" s="7">
        <f>Områdesnormaler!I$11*'Summa fältnormerade citeringar'!H7</f>
        <v>244.64893230467587</v>
      </c>
      <c r="I7" s="7">
        <f>Områdesnormaler!J$11*'Summa fältnormerade citeringar'!I7</f>
        <v>177.12933127886961</v>
      </c>
      <c r="J7" s="7">
        <f>Områdesnormaler!K$11*'Summa fältnormerade citeringar'!J7</f>
        <v>297.70832354945276</v>
      </c>
      <c r="K7" s="7">
        <f>Områdesnormaler!L$11*'Summa fältnormerade citeringar'!K7</f>
        <v>172.86540211294624</v>
      </c>
      <c r="L7" s="7">
        <f>Områdesnormaler!M$11*'Summa fältnormerade citeringar'!L7</f>
        <v>3.0900406215117502</v>
      </c>
      <c r="M7" s="7">
        <f>Områdesnormaler!N$11*'Summa fältnormerade citeringar'!M7</f>
        <v>25.231484676183783</v>
      </c>
      <c r="N7" s="7">
        <f>Områdesnormaler!O$11*'Summa fältnormerade citeringar'!N7</f>
        <v>31.875612936719214</v>
      </c>
      <c r="O7" s="7">
        <f>Områdesnormaler!P$11*'Summa fältnormerade citeringar'!O7</f>
        <v>138.18319279027372</v>
      </c>
      <c r="P7" s="7">
        <f>Områdesnormaler!Q$11*'Summa fältnormerade citeringar'!P7</f>
        <v>21.824975994314485</v>
      </c>
      <c r="Q7" s="7">
        <f>Områdesnormaler!R$11*'Summa fältnormerade citeringar'!Q7</f>
        <v>48.12451487303354</v>
      </c>
      <c r="R7" s="7">
        <f>Områdesnormaler!S$11*'Summa fältnormerade citeringar'!R7</f>
        <v>225.42640648294486</v>
      </c>
      <c r="S7" s="7">
        <f>Områdesnormaler!T$11*'Summa fältnormerade citeringar'!S7</f>
        <v>14.556993486892935</v>
      </c>
      <c r="T7" s="7">
        <f>Områdesnormaler!U$11*'Summa fältnormerade citeringar'!T7</f>
        <v>393.60119047619065</v>
      </c>
      <c r="U7" s="7">
        <f>Områdesnormaler!V$11*'Summa fältnormerade citeringar'!U7</f>
        <v>97.196389333213006</v>
      </c>
      <c r="V7" s="7">
        <f>Områdesnormaler!W$11*'Summa fältnormerade citeringar'!V7</f>
        <v>1.4674291295842072</v>
      </c>
      <c r="W7" s="7">
        <f>Områdesnormaler!X$11*'Summa fältnormerade citeringar'!W7</f>
        <v>20.604933987356514</v>
      </c>
      <c r="X7" s="7">
        <f>Områdesnormaler!Y$11*'Summa fältnormerade citeringar'!X7</f>
        <v>35.403905256987997</v>
      </c>
      <c r="Y7" s="7">
        <f>Områdesnormaler!Z$11*'Summa fältnormerade citeringar'!Y7</f>
        <v>0</v>
      </c>
      <c r="Z7" s="7">
        <f>Områdesnormaler!AA$11*'Summa fältnormerade citeringar'!Z7</f>
        <v>254.57745924308074</v>
      </c>
      <c r="AA7" s="7">
        <f>Områdesnormaler!AB$11*'Summa fältnormerade citeringar'!AA7</f>
        <v>522.54824768734147</v>
      </c>
      <c r="AB7" s="7">
        <f>Områdesnormaler!AC$11*'Summa fältnormerade citeringar'!AB7</f>
        <v>327.82415744342774</v>
      </c>
      <c r="AC7" s="7">
        <f>Områdesnormaler!AD$11*'Summa fältnormerade citeringar'!AC7</f>
        <v>110.94901143898758</v>
      </c>
      <c r="AD7" s="7">
        <f>Områdesnormaler!AE$11*'Summa fältnormerade citeringar'!AD7</f>
        <v>5.842698968760061</v>
      </c>
      <c r="AE7" s="7">
        <f>Områdesnormaler!AF$11*'Summa fältnormerade citeringar'!AE7</f>
        <v>42.408169597517123</v>
      </c>
      <c r="AF7" s="7">
        <f>Områdesnormaler!AG$11*'Summa fältnormerade citeringar'!AF7</f>
        <v>127.13389899407075</v>
      </c>
      <c r="AG7" s="7">
        <f>Områdesnormaler!AH$11*'Summa fältnormerade citeringar'!AG7</f>
        <v>428.03647031643544</v>
      </c>
      <c r="AH7" s="7">
        <f>Områdesnormaler!AI$11*'Summa fältnormerade citeringar'!AH7</f>
        <v>17.562617109381264</v>
      </c>
      <c r="AI7" s="7">
        <f>Områdesnormaler!AJ$11*'Summa fältnormerade citeringar'!AI7</f>
        <v>180.20006428361262</v>
      </c>
      <c r="AJ7" s="7">
        <v>5044.7234856448586</v>
      </c>
    </row>
    <row r="8" spans="1:36" x14ac:dyDescent="0.35">
      <c r="A8" t="s">
        <v>7</v>
      </c>
      <c r="B8" s="7">
        <f>Områdesnormaler!C$11*'Summa fältnormerade citeringar'!B8</f>
        <v>0.10310837376782138</v>
      </c>
      <c r="C8" s="7">
        <f>Områdesnormaler!D$11*'Summa fältnormerade citeringar'!C8</f>
        <v>2.7084643308552847</v>
      </c>
      <c r="D8" s="7">
        <f>Områdesnormaler!E$11*'Summa fältnormerade citeringar'!D8</f>
        <v>2.6360419607501195</v>
      </c>
      <c r="E8" s="7">
        <f>Områdesnormaler!F$11*'Summa fältnormerade citeringar'!E8</f>
        <v>0.28235532640931471</v>
      </c>
      <c r="F8" s="7">
        <f>Områdesnormaler!G$11*'Summa fältnormerade citeringar'!F8</f>
        <v>0.36538654335450133</v>
      </c>
      <c r="G8" s="7">
        <f>Områdesnormaler!H$11*'Summa fältnormerade citeringar'!G8</f>
        <v>10.926879579435569</v>
      </c>
      <c r="H8" s="7">
        <f>Områdesnormaler!I$11*'Summa fältnormerade citeringar'!H8</f>
        <v>1.7599233505635947</v>
      </c>
      <c r="I8" s="7">
        <f>Områdesnormaler!J$11*'Summa fältnormerade citeringar'!I8</f>
        <v>1.5363680686666641</v>
      </c>
      <c r="J8" s="7">
        <f>Områdesnormaler!K$11*'Summa fältnormerade citeringar'!J8</f>
        <v>11.829407020736026</v>
      </c>
      <c r="K8" s="7">
        <f>Områdesnormaler!L$11*'Summa fältnormerade citeringar'!K8</f>
        <v>17.51948614088656</v>
      </c>
      <c r="L8" s="7">
        <f>Områdesnormaler!M$11*'Summa fältnormerade citeringar'!L8</f>
        <v>4.7011027544268229</v>
      </c>
      <c r="M8" s="7">
        <f>Områdesnormaler!N$11*'Summa fältnormerade citeringar'!M8</f>
        <v>0</v>
      </c>
      <c r="N8" s="7">
        <f>Områdesnormaler!O$11*'Summa fältnormerade citeringar'!N8</f>
        <v>0</v>
      </c>
      <c r="O8" s="7">
        <f>Områdesnormaler!P$11*'Summa fältnormerade citeringar'!O8</f>
        <v>13.043708149268442</v>
      </c>
      <c r="P8" s="7">
        <f>Områdesnormaler!Q$11*'Summa fältnormerade citeringar'!P8</f>
        <v>0</v>
      </c>
      <c r="Q8" s="7">
        <f>Områdesnormaler!R$11*'Summa fältnormerade citeringar'!Q8</f>
        <v>0</v>
      </c>
      <c r="R8" s="7">
        <f>Områdesnormaler!S$11*'Summa fältnormerade citeringar'!R8</f>
        <v>22.19207083294679</v>
      </c>
      <c r="S8" s="7">
        <f>Områdesnormaler!T$11*'Summa fältnormerade citeringar'!S8</f>
        <v>0</v>
      </c>
      <c r="T8" s="7">
        <f>Områdesnormaler!U$11*'Summa fältnormerade citeringar'!T8</f>
        <v>9.375</v>
      </c>
      <c r="U8" s="7">
        <f>Områdesnormaler!V$11*'Summa fältnormerade citeringar'!U8</f>
        <v>0.1238303624400057</v>
      </c>
      <c r="V8" s="7">
        <f>Områdesnormaler!W$11*'Summa fältnormerade citeringar'!V8</f>
        <v>0</v>
      </c>
      <c r="W8" s="7">
        <f>Områdesnormaler!X$11*'Summa fältnormerade citeringar'!W8</f>
        <v>1.5300045041859343</v>
      </c>
      <c r="X8" s="7">
        <f>Områdesnormaler!Y$11*'Summa fältnormerade citeringar'!X8</f>
        <v>0</v>
      </c>
      <c r="Y8" s="7">
        <f>Områdesnormaler!Z$11*'Summa fältnormerade citeringar'!Y8</f>
        <v>0</v>
      </c>
      <c r="Z8" s="7">
        <f>Områdesnormaler!AA$11*'Summa fältnormerade citeringar'!Z8</f>
        <v>1.8884301888642017</v>
      </c>
      <c r="AA8" s="7">
        <f>Områdesnormaler!AB$11*'Summa fältnormerade citeringar'!AA8</f>
        <v>14.119314095688049</v>
      </c>
      <c r="AB8" s="7">
        <f>Områdesnormaler!AC$11*'Summa fältnormerade citeringar'!AB8</f>
        <v>0.45773260988143372</v>
      </c>
      <c r="AC8" s="7">
        <f>Områdesnormaler!AD$11*'Summa fältnormerade citeringar'!AC8</f>
        <v>0.42983910937451436</v>
      </c>
      <c r="AD8" s="7">
        <f>Områdesnormaler!AE$11*'Summa fältnormerade citeringar'!AD8</f>
        <v>0</v>
      </c>
      <c r="AE8" s="7">
        <f>Områdesnormaler!AF$11*'Summa fältnormerade citeringar'!AE8</f>
        <v>1.2480004655178698</v>
      </c>
      <c r="AF8" s="7">
        <f>Områdesnormaler!AG$11*'Summa fältnormerade citeringar'!AF8</f>
        <v>1.0570169007734338</v>
      </c>
      <c r="AG8" s="7">
        <f>Områdesnormaler!AH$11*'Summa fältnormerade citeringar'!AG8</f>
        <v>0</v>
      </c>
      <c r="AH8" s="7">
        <f>Områdesnormaler!AI$11*'Summa fältnormerade citeringar'!AH8</f>
        <v>0</v>
      </c>
      <c r="AI8" s="7">
        <f>Områdesnormaler!AJ$11*'Summa fältnormerade citeringar'!AI8</f>
        <v>2.3593255139045461</v>
      </c>
      <c r="AJ8" s="7">
        <v>122.19279618269751</v>
      </c>
    </row>
    <row r="9" spans="1:36" x14ac:dyDescent="0.35">
      <c r="A9" t="s">
        <v>8</v>
      </c>
      <c r="B9" s="7">
        <f>Områdesnormaler!C$11*'Summa fältnormerade citeringar'!B9</f>
        <v>0.4044575978742086</v>
      </c>
      <c r="C9" s="7">
        <f>Områdesnormaler!D$11*'Summa fältnormerade citeringar'!C9</f>
        <v>0</v>
      </c>
      <c r="D9" s="7">
        <f>Områdesnormaler!E$11*'Summa fältnormerade citeringar'!D9</f>
        <v>0.35227803336111063</v>
      </c>
      <c r="E9" s="7">
        <f>Områdesnormaler!F$11*'Summa fältnormerade citeringar'!E9</f>
        <v>0</v>
      </c>
      <c r="F9" s="7">
        <f>Områdesnormaler!G$11*'Summa fältnormerade citeringar'!F9</f>
        <v>15.146394402471664</v>
      </c>
      <c r="G9" s="7">
        <f>Områdesnormaler!H$11*'Summa fältnormerade citeringar'!G9</f>
        <v>10.597825170629637</v>
      </c>
      <c r="H9" s="7">
        <f>Områdesnormaler!I$11*'Summa fältnormerade citeringar'!H9</f>
        <v>0</v>
      </c>
      <c r="I9" s="7">
        <f>Områdesnormaler!J$11*'Summa fältnormerade citeringar'!I9</f>
        <v>21.65082243428056</v>
      </c>
      <c r="J9" s="7">
        <f>Områdesnormaler!K$11*'Summa fältnormerade citeringar'!J9</f>
        <v>17.725050220081112</v>
      </c>
      <c r="K9" s="7">
        <f>Områdesnormaler!L$11*'Summa fältnormerade citeringar'!K9</f>
        <v>4.9705969666785315</v>
      </c>
      <c r="L9" s="7">
        <f>Områdesnormaler!M$11*'Summa fältnormerade citeringar'!L9</f>
        <v>0</v>
      </c>
      <c r="M9" s="7">
        <f>Områdesnormaler!N$11*'Summa fältnormerade citeringar'!M9</f>
        <v>0.64736079280718195</v>
      </c>
      <c r="N9" s="7">
        <f>Områdesnormaler!O$11*'Summa fältnormerade citeringar'!N9</f>
        <v>0.22506251306001143</v>
      </c>
      <c r="O9" s="7">
        <f>Områdesnormaler!P$11*'Summa fältnormerade citeringar'!O9</f>
        <v>0</v>
      </c>
      <c r="P9" s="7">
        <f>Områdesnormaler!Q$11*'Summa fältnormerade citeringar'!P9</f>
        <v>0.26934058739020861</v>
      </c>
      <c r="Q9" s="7">
        <f>Områdesnormaler!R$11*'Summa fältnormerade citeringar'!Q9</f>
        <v>0</v>
      </c>
      <c r="R9" s="7">
        <f>Områdesnormaler!S$11*'Summa fältnormerade citeringar'!R9</f>
        <v>27.413040693526664</v>
      </c>
      <c r="S9" s="7">
        <f>Områdesnormaler!T$11*'Summa fältnormerade citeringar'!S9</f>
        <v>0</v>
      </c>
      <c r="T9" s="7">
        <f>Områdesnormaler!U$11*'Summa fältnormerade citeringar'!T9</f>
        <v>2.8125</v>
      </c>
      <c r="U9" s="7">
        <f>Områdesnormaler!V$11*'Summa fältnormerade citeringar'!U9</f>
        <v>0.37437376083215851</v>
      </c>
      <c r="V9" s="7">
        <f>Områdesnormaler!W$11*'Summa fältnormerade citeringar'!V9</f>
        <v>18.456382364408658</v>
      </c>
      <c r="W9" s="7">
        <f>Områdesnormaler!X$11*'Summa fältnormerade citeringar'!W9</f>
        <v>3.9719815692740461</v>
      </c>
      <c r="X9" s="7">
        <f>Områdesnormaler!Y$11*'Summa fältnormerade citeringar'!X9</f>
        <v>0</v>
      </c>
      <c r="Y9" s="7">
        <f>Områdesnormaler!Z$11*'Summa fältnormerade citeringar'!Y9</f>
        <v>8.2053058599707391</v>
      </c>
      <c r="Z9" s="7">
        <f>Områdesnormaler!AA$11*'Summa fältnormerade citeringar'!Z9</f>
        <v>0.70282998377863115</v>
      </c>
      <c r="AA9" s="7">
        <f>Områdesnormaler!AB$11*'Summa fältnormerade citeringar'!AA9</f>
        <v>10.305525007291445</v>
      </c>
      <c r="AB9" s="7">
        <f>Områdesnormaler!AC$11*'Summa fältnormerade citeringar'!AB9</f>
        <v>0.358729294250904</v>
      </c>
      <c r="AC9" s="7">
        <f>Områdesnormaler!AD$11*'Summa fältnormerade citeringar'!AC9</f>
        <v>9.7241297331034648E-2</v>
      </c>
      <c r="AD9" s="7">
        <f>Områdesnormaler!AE$11*'Summa fältnormerade citeringar'!AD9</f>
        <v>0</v>
      </c>
      <c r="AE9" s="7">
        <f>Områdesnormaler!AF$11*'Summa fältnormerade citeringar'!AE9</f>
        <v>1.2928518992872533</v>
      </c>
      <c r="AF9" s="7">
        <f>Områdesnormaler!AG$11*'Summa fältnormerade citeringar'!AF9</f>
        <v>7.0138941434873758E-2</v>
      </c>
      <c r="AG9" s="7">
        <f>Områdesnormaler!AH$11*'Summa fältnormerade citeringar'!AG9</f>
        <v>6.9933644847279597</v>
      </c>
      <c r="AH9" s="7">
        <f>Områdesnormaler!AI$11*'Summa fältnormerade citeringar'!AH9</f>
        <v>1.4250313859636841</v>
      </c>
      <c r="AI9" s="7">
        <f>Områdesnormaler!AJ$11*'Summa fältnormerade citeringar'!AI9</f>
        <v>9.5606146698219323</v>
      </c>
      <c r="AJ9" s="7">
        <v>164.02909993053419</v>
      </c>
    </row>
    <row r="10" spans="1:36" x14ac:dyDescent="0.35">
      <c r="A10" t="s">
        <v>9</v>
      </c>
      <c r="B10" s="7">
        <f>Områdesnormaler!C$11*'Summa fältnormerade citeringar'!B10</f>
        <v>2.8040876710861453</v>
      </c>
      <c r="C10" s="7">
        <f>Områdesnormaler!D$11*'Summa fältnormerade citeringar'!C10</f>
        <v>4.4518576984636384</v>
      </c>
      <c r="D10" s="7">
        <f>Områdesnormaler!E$11*'Summa fältnormerade citeringar'!D10</f>
        <v>1.4822560532512385</v>
      </c>
      <c r="E10" s="7">
        <f>Områdesnormaler!F$11*'Summa fältnormerade citeringar'!E10</f>
        <v>0</v>
      </c>
      <c r="F10" s="7">
        <f>Områdesnormaler!G$11*'Summa fältnormerade citeringar'!F10</f>
        <v>0.10549971362519368</v>
      </c>
      <c r="G10" s="7">
        <f>Områdesnormaler!H$11*'Summa fältnormerade citeringar'!G10</f>
        <v>4.0761448043073187</v>
      </c>
      <c r="H10" s="7">
        <f>Områdesnormaler!I$11*'Summa fältnormerade citeringar'!H10</f>
        <v>0</v>
      </c>
      <c r="I10" s="7">
        <f>Områdesnormaler!J$11*'Summa fältnormerade citeringar'!I10</f>
        <v>0.82058992147964005</v>
      </c>
      <c r="J10" s="7">
        <f>Områdesnormaler!K$11*'Summa fältnormerade citeringar'!J10</f>
        <v>30.956728576651113</v>
      </c>
      <c r="K10" s="7">
        <f>Områdesnormaler!L$11*'Summa fältnormerade citeringar'!K10</f>
        <v>43.949428977685621</v>
      </c>
      <c r="L10" s="7">
        <f>Områdesnormaler!M$11*'Summa fältnormerade citeringar'!L10</f>
        <v>0.50253209075395944</v>
      </c>
      <c r="M10" s="7">
        <f>Områdesnormaler!N$11*'Summa fältnormerade citeringar'!M10</f>
        <v>2.9977782269019548</v>
      </c>
      <c r="N10" s="7">
        <f>Områdesnormaler!O$11*'Summa fältnormerade citeringar'!N10</f>
        <v>1.9079730710294571</v>
      </c>
      <c r="O10" s="7">
        <f>Områdesnormaler!P$11*'Summa fältnormerade citeringar'!O10</f>
        <v>32.614159155602096</v>
      </c>
      <c r="P10" s="7">
        <f>Områdesnormaler!Q$11*'Summa fältnormerade citeringar'!P10</f>
        <v>13.414322050105534</v>
      </c>
      <c r="Q10" s="7">
        <f>Områdesnormaler!R$11*'Summa fältnormerade citeringar'!Q10</f>
        <v>2.6958889611312151</v>
      </c>
      <c r="R10" s="7">
        <f>Områdesnormaler!S$11*'Summa fältnormerade citeringar'!R10</f>
        <v>19.737047095273333</v>
      </c>
      <c r="S10" s="7">
        <f>Områdesnormaler!T$11*'Summa fältnormerade citeringar'!S10</f>
        <v>0.83232714310467448</v>
      </c>
      <c r="T10" s="7">
        <f>Områdesnormaler!U$11*'Summa fältnormerade citeringar'!T10</f>
        <v>0</v>
      </c>
      <c r="U10" s="7">
        <f>Områdesnormaler!V$11*'Summa fältnormerade citeringar'!U10</f>
        <v>2.8904878719816587E-2</v>
      </c>
      <c r="V10" s="7">
        <f>Områdesnormaler!W$11*'Summa fältnormerade citeringar'!V10</f>
        <v>0</v>
      </c>
      <c r="W10" s="7">
        <f>Områdesnormaler!X$11*'Summa fältnormerade citeringar'!W10</f>
        <v>3.575668985063678</v>
      </c>
      <c r="X10" s="7">
        <f>Områdesnormaler!Y$11*'Summa fältnormerade citeringar'!X10</f>
        <v>0.39840220232566792</v>
      </c>
      <c r="Y10" s="7">
        <f>Områdesnormaler!Z$11*'Summa fältnormerade citeringar'!Y10</f>
        <v>0</v>
      </c>
      <c r="Z10" s="7">
        <f>Områdesnormaler!AA$11*'Summa fältnormerade citeringar'!Z10</f>
        <v>16.194248589212751</v>
      </c>
      <c r="AA10" s="7">
        <f>Områdesnormaler!AB$11*'Summa fältnormerade citeringar'!AA10</f>
        <v>2.3495849066214842</v>
      </c>
      <c r="AB10" s="7">
        <f>Områdesnormaler!AC$11*'Summa fältnormerade citeringar'!AB10</f>
        <v>1.0756044633114055</v>
      </c>
      <c r="AC10" s="7">
        <f>Områdesnormaler!AD$11*'Summa fältnormerade citeringar'!AC10</f>
        <v>0</v>
      </c>
      <c r="AD10" s="7">
        <f>Områdesnormaler!AE$11*'Summa fältnormerade citeringar'!AD10</f>
        <v>0</v>
      </c>
      <c r="AE10" s="7">
        <f>Områdesnormaler!AF$11*'Summa fältnormerade citeringar'!AE10</f>
        <v>1.120090813338589</v>
      </c>
      <c r="AF10" s="7">
        <f>Områdesnormaler!AG$11*'Summa fältnormerade citeringar'!AF10</f>
        <v>11.318455669686697</v>
      </c>
      <c r="AG10" s="7">
        <f>Områdesnormaler!AH$11*'Summa fältnormerade citeringar'!AG10</f>
        <v>0</v>
      </c>
      <c r="AH10" s="7">
        <f>Områdesnormaler!AI$11*'Summa fältnormerade citeringar'!AH10</f>
        <v>0</v>
      </c>
      <c r="AI10" s="7">
        <f>Områdesnormaler!AJ$11*'Summa fältnormerade citeringar'!AI10</f>
        <v>2.4751564590950506</v>
      </c>
      <c r="AJ10" s="7">
        <v>201.88473817782724</v>
      </c>
    </row>
    <row r="11" spans="1:36" x14ac:dyDescent="0.35">
      <c r="A11" t="s">
        <v>10</v>
      </c>
      <c r="B11" s="7">
        <f>Områdesnormaler!C$11*'Summa fältnormerade citeringar'!B11</f>
        <v>0</v>
      </c>
      <c r="C11" s="7">
        <f>Områdesnormaler!D$11*'Summa fältnormerade citeringar'!C11</f>
        <v>2.1946009365553794</v>
      </c>
      <c r="D11" s="7">
        <f>Områdesnormaler!E$11*'Summa fältnormerade citeringar'!D11</f>
        <v>0.36543845036252454</v>
      </c>
      <c r="E11" s="7">
        <f>Områdesnormaler!F$11*'Summa fältnormerade citeringar'!E11</f>
        <v>0.7628577946805809</v>
      </c>
      <c r="F11" s="7">
        <f>Områdesnormaler!G$11*'Summa fältnormerade citeringar'!F11</f>
        <v>1.7286667602041981E-2</v>
      </c>
      <c r="G11" s="7">
        <f>Områdesnormaler!H$11*'Summa fältnormerade citeringar'!G11</f>
        <v>25.436551200587619</v>
      </c>
      <c r="H11" s="7">
        <f>Områdesnormaler!I$11*'Summa fältnormerade citeringar'!H11</f>
        <v>0</v>
      </c>
      <c r="I11" s="7">
        <f>Områdesnormaler!J$11*'Summa fältnormerade citeringar'!I11</f>
        <v>2.5270749015250482</v>
      </c>
      <c r="J11" s="7">
        <f>Områdesnormaler!K$11*'Summa fältnormerade citeringar'!J11</f>
        <v>25.739696863247222</v>
      </c>
      <c r="K11" s="7">
        <f>Områdesnormaler!L$11*'Summa fältnormerade citeringar'!K11</f>
        <v>11.952398867660751</v>
      </c>
      <c r="L11" s="7">
        <f>Områdesnormaler!M$11*'Summa fältnormerade citeringar'!L11</f>
        <v>0.28115740655349375</v>
      </c>
      <c r="M11" s="7">
        <f>Områdesnormaler!N$11*'Summa fältnormerade citeringar'!M11</f>
        <v>0</v>
      </c>
      <c r="N11" s="7">
        <f>Områdesnormaler!O$11*'Summa fältnormerade citeringar'!N11</f>
        <v>0</v>
      </c>
      <c r="O11" s="7">
        <f>Områdesnormaler!P$11*'Summa fältnormerade citeringar'!O11</f>
        <v>1.0019116759663094</v>
      </c>
      <c r="P11" s="7">
        <f>Områdesnormaler!Q$11*'Summa fältnormerade citeringar'!P11</f>
        <v>0</v>
      </c>
      <c r="Q11" s="7">
        <f>Områdesnormaler!R$11*'Summa fältnormerade citeringar'!Q11</f>
        <v>0</v>
      </c>
      <c r="R11" s="7">
        <f>Områdesnormaler!S$11*'Summa fältnormerade citeringar'!R11</f>
        <v>11.214039261450372</v>
      </c>
      <c r="S11" s="7">
        <f>Områdesnormaler!T$11*'Summa fältnormerade citeringar'!S11</f>
        <v>0</v>
      </c>
      <c r="T11" s="7">
        <f>Områdesnormaler!U$11*'Summa fältnormerade citeringar'!T11</f>
        <v>1.25</v>
      </c>
      <c r="U11" s="7">
        <f>Områdesnormaler!V$11*'Summa fältnormerade citeringar'!U11</f>
        <v>6.7700844136660485E-2</v>
      </c>
      <c r="V11" s="7">
        <f>Områdesnormaler!W$11*'Summa fältnormerade citeringar'!V11</f>
        <v>0</v>
      </c>
      <c r="W11" s="7">
        <f>Områdesnormaler!X$11*'Summa fältnormerade citeringar'!W11</f>
        <v>3.6558558047833225</v>
      </c>
      <c r="X11" s="7">
        <f>Områdesnormaler!Y$11*'Summa fältnormerade citeringar'!X11</f>
        <v>0</v>
      </c>
      <c r="Y11" s="7">
        <f>Områdesnormaler!Z$11*'Summa fältnormerade citeringar'!Y11</f>
        <v>0</v>
      </c>
      <c r="Z11" s="7">
        <f>Områdesnormaler!AA$11*'Summa fältnormerade citeringar'!Z11</f>
        <v>6.535297071003586</v>
      </c>
      <c r="AA11" s="7">
        <f>Områdesnormaler!AB$11*'Summa fältnormerade citeringar'!AA11</f>
        <v>1.3234409338614277</v>
      </c>
      <c r="AB11" s="7">
        <f>Områdesnormaler!AC$11*'Summa fältnormerade citeringar'!AB11</f>
        <v>0.79514169777852695</v>
      </c>
      <c r="AC11" s="7">
        <f>Områdesnormaler!AD$11*'Summa fältnormerade citeringar'!AC11</f>
        <v>0</v>
      </c>
      <c r="AD11" s="7">
        <f>Områdesnormaler!AE$11*'Summa fältnormerade citeringar'!AD11</f>
        <v>0</v>
      </c>
      <c r="AE11" s="7">
        <f>Områdesnormaler!AF$11*'Summa fältnormerade citeringar'!AE11</f>
        <v>0</v>
      </c>
      <c r="AF11" s="7">
        <f>Områdesnormaler!AG$11*'Summa fältnormerade citeringar'!AF11</f>
        <v>13.03127541954132</v>
      </c>
      <c r="AG11" s="7">
        <f>Områdesnormaler!AH$11*'Summa fältnormerade citeringar'!AG11</f>
        <v>0</v>
      </c>
      <c r="AH11" s="7">
        <f>Områdesnormaler!AI$11*'Summa fältnormerade citeringar'!AH11</f>
        <v>0</v>
      </c>
      <c r="AI11" s="7">
        <f>Områdesnormaler!AJ$11*'Summa fältnormerade citeringar'!AI11</f>
        <v>0.14620195298319411</v>
      </c>
      <c r="AJ11" s="7">
        <v>108.29792775027938</v>
      </c>
    </row>
    <row r="12" spans="1:36" x14ac:dyDescent="0.35">
      <c r="A12" t="s">
        <v>11</v>
      </c>
      <c r="B12" s="7">
        <f>Områdesnormaler!C$11*'Summa fältnormerade citeringar'!B12</f>
        <v>1.6614938387284532</v>
      </c>
      <c r="C12" s="7">
        <f>Områdesnormaler!D$11*'Summa fältnormerade citeringar'!C12</f>
        <v>0.59968444788336295</v>
      </c>
      <c r="D12" s="7">
        <f>Områdesnormaler!E$11*'Summa fältnormerade citeringar'!D12</f>
        <v>4.0004197068358609</v>
      </c>
      <c r="E12" s="7">
        <f>Områdesnormaler!F$11*'Summa fältnormerade citeringar'!E12</f>
        <v>4.3517831478928008E-2</v>
      </c>
      <c r="F12" s="7">
        <f>Områdesnormaler!G$11*'Summa fältnormerade citeringar'!F12</f>
        <v>0.531356631847554</v>
      </c>
      <c r="G12" s="7">
        <f>Områdesnormaler!H$11*'Summa fältnormerade citeringar'!G12</f>
        <v>19.093852780849662</v>
      </c>
      <c r="H12" s="7">
        <f>Områdesnormaler!I$11*'Summa fältnormerade citeringar'!H12</f>
        <v>0</v>
      </c>
      <c r="I12" s="7">
        <f>Områdesnormaler!J$11*'Summa fältnormerade citeringar'!I12</f>
        <v>0.67706119309342483</v>
      </c>
      <c r="J12" s="7">
        <f>Områdesnormaler!K$11*'Summa fältnormerade citeringar'!J12</f>
        <v>2.1122676347794584</v>
      </c>
      <c r="K12" s="7">
        <f>Områdesnormaler!L$11*'Summa fältnormerade citeringar'!K12</f>
        <v>3.4915912093836878</v>
      </c>
      <c r="L12" s="7">
        <f>Områdesnormaler!M$11*'Summa fältnormerade citeringar'!L12</f>
        <v>1.9045161788885001</v>
      </c>
      <c r="M12" s="7">
        <f>Områdesnormaler!N$11*'Summa fältnormerade citeringar'!M12</f>
        <v>0</v>
      </c>
      <c r="N12" s="7">
        <f>Områdesnormaler!O$11*'Summa fältnormerade citeringar'!N12</f>
        <v>2.6866831869555359</v>
      </c>
      <c r="O12" s="7">
        <f>Områdesnormaler!P$11*'Summa fältnormerade citeringar'!O12</f>
        <v>0</v>
      </c>
      <c r="P12" s="7">
        <f>Områdesnormaler!Q$11*'Summa fältnormerade citeringar'!P12</f>
        <v>3.1567340591527246</v>
      </c>
      <c r="Q12" s="7">
        <f>Områdesnormaler!R$11*'Summa fältnormerade citeringar'!Q12</f>
        <v>0</v>
      </c>
      <c r="R12" s="7">
        <f>Områdesnormaler!S$11*'Summa fältnormerade citeringar'!R12</f>
        <v>38.26842597918538</v>
      </c>
      <c r="S12" s="7">
        <f>Områdesnormaler!T$11*'Summa fältnormerade citeringar'!S12</f>
        <v>0</v>
      </c>
      <c r="T12" s="7">
        <f>Områdesnormaler!U$11*'Summa fältnormerade citeringar'!T12</f>
        <v>6.25</v>
      </c>
      <c r="U12" s="7">
        <f>Områdesnormaler!V$11*'Summa fältnormerade citeringar'!U12</f>
        <v>2.0570316316604229</v>
      </c>
      <c r="V12" s="7">
        <f>Områdesnormaler!W$11*'Summa fältnormerade citeringar'!V12</f>
        <v>2.9254419702129755</v>
      </c>
      <c r="W12" s="7">
        <f>Områdesnormaler!X$11*'Summa fältnormerade citeringar'!W12</f>
        <v>0.16648144574068224</v>
      </c>
      <c r="X12" s="7">
        <f>Områdesnormaler!Y$11*'Summa fältnormerade citeringar'!X12</f>
        <v>0</v>
      </c>
      <c r="Y12" s="7">
        <f>Områdesnormaler!Z$11*'Summa fältnormerade citeringar'!Y12</f>
        <v>6.9511551231175028E-2</v>
      </c>
      <c r="Z12" s="7">
        <f>Områdesnormaler!AA$11*'Summa fältnormerade citeringar'!Z12</f>
        <v>2.1438735922644403</v>
      </c>
      <c r="AA12" s="7">
        <f>Områdesnormaler!AB$11*'Summa fältnormerade citeringar'!AA12</f>
        <v>3.8110268256268172</v>
      </c>
      <c r="AB12" s="7">
        <f>Områdesnormaler!AC$11*'Summa fältnormerade citeringar'!AB12</f>
        <v>3.2760710059387361</v>
      </c>
      <c r="AC12" s="7">
        <f>Områdesnormaler!AD$11*'Summa fältnormerade citeringar'!AC12</f>
        <v>3.3813768014242092</v>
      </c>
      <c r="AD12" s="7">
        <f>Områdesnormaler!AE$11*'Summa fältnormerade citeringar'!AD12</f>
        <v>0.37506601567566689</v>
      </c>
      <c r="AE12" s="7">
        <f>Områdesnormaler!AF$11*'Summa fältnormerade citeringar'!AE12</f>
        <v>0.33370001864529864</v>
      </c>
      <c r="AF12" s="7">
        <f>Områdesnormaler!AG$11*'Summa fältnormerade citeringar'!AF12</f>
        <v>2.9210821135925471</v>
      </c>
      <c r="AG12" s="7">
        <f>Områdesnormaler!AH$11*'Summa fältnormerade citeringar'!AG12</f>
        <v>1.3775124339845146</v>
      </c>
      <c r="AH12" s="7">
        <f>Områdesnormaler!AI$11*'Summa fältnormerade citeringar'!AH12</f>
        <v>0</v>
      </c>
      <c r="AI12" s="7">
        <f>Områdesnormaler!AJ$11*'Summa fältnormerade citeringar'!AI12</f>
        <v>2.9509986284364031</v>
      </c>
      <c r="AJ12" s="7">
        <v>110.26677871349642</v>
      </c>
    </row>
    <row r="13" spans="1:36" x14ac:dyDescent="0.35">
      <c r="A13" t="s">
        <v>12</v>
      </c>
      <c r="B13" s="7">
        <f>Områdesnormaler!C$11*'Summa fältnormerade citeringar'!B13</f>
        <v>2.1030657533146071</v>
      </c>
      <c r="C13" s="7">
        <f>Områdesnormaler!D$11*'Summa fältnormerade citeringar'!C13</f>
        <v>11.33920397871276</v>
      </c>
      <c r="D13" s="7">
        <f>Områdesnormaler!E$11*'Summa fältnormerade citeringar'!D13</f>
        <v>1.9999792330646029</v>
      </c>
      <c r="E13" s="7">
        <f>Områdesnormaler!F$11*'Summa fältnormerade citeringar'!E13</f>
        <v>0.71921541243994336</v>
      </c>
      <c r="F13" s="7">
        <f>Områdesnormaler!G$11*'Summa fältnormerade citeringar'!F13</f>
        <v>1.9821310354815584</v>
      </c>
      <c r="G13" s="7">
        <f>Områdesnormaler!H$11*'Summa fältnormerade citeringar'!G13</f>
        <v>0.29698254045551253</v>
      </c>
      <c r="H13" s="7">
        <f>Områdesnormaler!I$11*'Summa fältnormerade citeringar'!H13</f>
        <v>7.2285451715820699</v>
      </c>
      <c r="I13" s="7">
        <f>Områdesnormaler!J$11*'Summa fältnormerade citeringar'!I13</f>
        <v>3.5729927609944641</v>
      </c>
      <c r="J13" s="7">
        <f>Områdesnormaler!K$11*'Summa fältnormerade citeringar'!J13</f>
        <v>1.134941046380161</v>
      </c>
      <c r="K13" s="7">
        <f>Områdesnormaler!L$11*'Summa fältnormerade citeringar'!K13</f>
        <v>18.888087551482968</v>
      </c>
      <c r="L13" s="7">
        <f>Områdesnormaler!M$11*'Summa fältnormerade citeringar'!L13</f>
        <v>0</v>
      </c>
      <c r="M13" s="7">
        <f>Områdesnormaler!N$11*'Summa fältnormerade citeringar'!M13</f>
        <v>0</v>
      </c>
      <c r="N13" s="7">
        <f>Områdesnormaler!O$11*'Summa fältnormerade citeringar'!N13</f>
        <v>0</v>
      </c>
      <c r="O13" s="7">
        <f>Områdesnormaler!P$11*'Summa fältnormerade citeringar'!O13</f>
        <v>1.3686574549626978</v>
      </c>
      <c r="P13" s="7">
        <f>Områdesnormaler!Q$11*'Summa fältnormerade citeringar'!P13</f>
        <v>0</v>
      </c>
      <c r="Q13" s="7">
        <f>Områdesnormaler!R$11*'Summa fältnormerade citeringar'!Q13</f>
        <v>0</v>
      </c>
      <c r="R13" s="7">
        <f>Områdesnormaler!S$11*'Summa fältnormerade citeringar'!R13</f>
        <v>11.958673181920782</v>
      </c>
      <c r="S13" s="7">
        <f>Områdesnormaler!T$11*'Summa fältnormerade citeringar'!S13</f>
        <v>0</v>
      </c>
      <c r="T13" s="7">
        <f>Områdesnormaler!U$11*'Summa fältnormerade citeringar'!T13</f>
        <v>15.625</v>
      </c>
      <c r="U13" s="7">
        <f>Områdesnormaler!V$11*'Summa fältnormerade citeringar'!U13</f>
        <v>1.5789181776167316</v>
      </c>
      <c r="V13" s="7">
        <f>Områdesnormaler!W$11*'Summa fältnormerade citeringar'!V13</f>
        <v>0</v>
      </c>
      <c r="W13" s="7">
        <f>Områdesnormaler!X$11*'Summa fältnormerade citeringar'!W13</f>
        <v>0</v>
      </c>
      <c r="X13" s="7">
        <f>Områdesnormaler!Y$11*'Summa fältnormerade citeringar'!X13</f>
        <v>0</v>
      </c>
      <c r="Y13" s="7">
        <f>Områdesnormaler!Z$11*'Summa fältnormerade citeringar'!Y13</f>
        <v>0</v>
      </c>
      <c r="Z13" s="7">
        <f>Områdesnormaler!AA$11*'Summa fältnormerade citeringar'!Z13</f>
        <v>0.75629035693716784</v>
      </c>
      <c r="AA13" s="7">
        <f>Områdesnormaler!AB$11*'Summa fältnormerade citeringar'!AA13</f>
        <v>3.4889792362468426</v>
      </c>
      <c r="AB13" s="7">
        <f>Områdesnormaler!AC$11*'Summa fältnormerade citeringar'!AB13</f>
        <v>2.0856239583287297</v>
      </c>
      <c r="AC13" s="7">
        <f>Områdesnormaler!AD$11*'Summa fältnormerade citeringar'!AC13</f>
        <v>0</v>
      </c>
      <c r="AD13" s="7">
        <f>Områdesnormaler!AE$11*'Summa fältnormerade citeringar'!AD13</f>
        <v>0</v>
      </c>
      <c r="AE13" s="7">
        <f>Områdesnormaler!AF$11*'Summa fältnormerade citeringar'!AE13</f>
        <v>0.10897242923490821</v>
      </c>
      <c r="AF13" s="7">
        <f>Områdesnormaler!AG$11*'Summa fältnormerade citeringar'!AF13</f>
        <v>1.5710132842561413</v>
      </c>
      <c r="AG13" s="7">
        <f>Områdesnormaler!AH$11*'Summa fältnormerade citeringar'!AG13</f>
        <v>8.3633554247383977</v>
      </c>
      <c r="AH13" s="7">
        <f>Områdesnormaler!AI$11*'Summa fältnormerade citeringar'!AH13</f>
        <v>0</v>
      </c>
      <c r="AI13" s="7">
        <f>Områdesnormaler!AJ$11*'Summa fältnormerade citeringar'!AI13</f>
        <v>0</v>
      </c>
      <c r="AJ13" s="7">
        <v>96.170627988151054</v>
      </c>
    </row>
    <row r="14" spans="1:36" x14ac:dyDescent="0.35">
      <c r="A14" t="s">
        <v>13</v>
      </c>
      <c r="B14" s="7">
        <f>Områdesnormaler!C$11*'Summa fältnormerade citeringar'!B14</f>
        <v>0</v>
      </c>
      <c r="C14" s="7">
        <f>Områdesnormaler!D$11*'Summa fältnormerade citeringar'!C14</f>
        <v>0</v>
      </c>
      <c r="D14" s="7">
        <f>Områdesnormaler!E$11*'Summa fältnormerade citeringar'!D14</f>
        <v>0</v>
      </c>
      <c r="E14" s="7">
        <f>Områdesnormaler!F$11*'Summa fältnormerade citeringar'!E14</f>
        <v>0</v>
      </c>
      <c r="F14" s="7">
        <f>Områdesnormaler!G$11*'Summa fältnormerade citeringar'!F14</f>
        <v>0</v>
      </c>
      <c r="G14" s="7">
        <f>Områdesnormaler!H$11*'Summa fältnormerade citeringar'!G14</f>
        <v>11.124086215206523</v>
      </c>
      <c r="H14" s="7">
        <f>Områdesnormaler!I$11*'Summa fältnormerade citeringar'!H14</f>
        <v>0</v>
      </c>
      <c r="I14" s="7">
        <f>Områdesnormaler!J$11*'Summa fältnormerade citeringar'!I14</f>
        <v>5.3228972870443529E-2</v>
      </c>
      <c r="J14" s="7">
        <f>Områdesnormaler!K$11*'Summa fältnormerade citeringar'!J14</f>
        <v>3.4333925138472496</v>
      </c>
      <c r="K14" s="7">
        <f>Områdesnormaler!L$11*'Summa fältnormerade citeringar'!K14</f>
        <v>9.0738426381360622</v>
      </c>
      <c r="L14" s="7">
        <f>Områdesnormaler!M$11*'Summa fältnormerade citeringar'!L14</f>
        <v>6.8479279205619488</v>
      </c>
      <c r="M14" s="7">
        <f>Områdesnormaler!N$11*'Summa fältnormerade citeringar'!M14</f>
        <v>0</v>
      </c>
      <c r="N14" s="7">
        <f>Områdesnormaler!O$11*'Summa fältnormerade citeringar'!N14</f>
        <v>0.22870989866080216</v>
      </c>
      <c r="O14" s="7">
        <f>Områdesnormaler!P$11*'Summa fältnormerade citeringar'!O14</f>
        <v>0</v>
      </c>
      <c r="P14" s="7">
        <f>Områdesnormaler!Q$11*'Summa fältnormerade citeringar'!P14</f>
        <v>0.7463464202860276</v>
      </c>
      <c r="Q14" s="7">
        <f>Områdesnormaler!R$11*'Summa fältnormerade citeringar'!Q14</f>
        <v>0.42705981879850535</v>
      </c>
      <c r="R14" s="7">
        <f>Områdesnormaler!S$11*'Summa fältnormerade citeringar'!R14</f>
        <v>13.528802088722562</v>
      </c>
      <c r="S14" s="7">
        <f>Områdesnormaler!T$11*'Summa fältnormerade citeringar'!S14</f>
        <v>0</v>
      </c>
      <c r="T14" s="7">
        <f>Områdesnormaler!U$11*'Summa fältnormerade citeringar'!T14</f>
        <v>21.875</v>
      </c>
      <c r="U14" s="7">
        <f>Områdesnormaler!V$11*'Summa fältnormerade citeringar'!U14</f>
        <v>0</v>
      </c>
      <c r="V14" s="7">
        <f>Områdesnormaler!W$11*'Summa fältnormerade citeringar'!V14</f>
        <v>0</v>
      </c>
      <c r="W14" s="7">
        <f>Områdesnormaler!X$11*'Summa fältnormerade citeringar'!W14</f>
        <v>10.362803494511185</v>
      </c>
      <c r="X14" s="7">
        <f>Områdesnormaler!Y$11*'Summa fältnormerade citeringar'!X14</f>
        <v>0.31912556598316288</v>
      </c>
      <c r="Y14" s="7">
        <f>Områdesnormaler!Z$11*'Summa fältnormerade citeringar'!Y14</f>
        <v>0</v>
      </c>
      <c r="Z14" s="7">
        <f>Områdesnormaler!AA$11*'Summa fältnormerade citeringar'!Z14</f>
        <v>0</v>
      </c>
      <c r="AA14" s="7">
        <f>Områdesnormaler!AB$11*'Summa fältnormerade citeringar'!AA14</f>
        <v>2.2201067358050062</v>
      </c>
      <c r="AB14" s="7">
        <f>Områdesnormaler!AC$11*'Summa fältnormerade citeringar'!AB14</f>
        <v>0.12634449639613243</v>
      </c>
      <c r="AC14" s="7">
        <f>Områdesnormaler!AD$11*'Summa fältnormerade citeringar'!AC14</f>
        <v>9.7241297331034648E-2</v>
      </c>
      <c r="AD14" s="7">
        <f>Områdesnormaler!AE$11*'Summa fältnormerade citeringar'!AD14</f>
        <v>0</v>
      </c>
      <c r="AE14" s="7">
        <f>Områdesnormaler!AF$11*'Summa fältnormerade citeringar'!AE14</f>
        <v>4.9204430285859653</v>
      </c>
      <c r="AF14" s="7">
        <f>Områdesnormaler!AG$11*'Summa fältnormerade citeringar'!AF14</f>
        <v>4.6196048567084143</v>
      </c>
      <c r="AG14" s="7">
        <f>Områdesnormaler!AH$11*'Summa fältnormerade citeringar'!AG14</f>
        <v>15.209823680500419</v>
      </c>
      <c r="AH14" s="7">
        <f>Områdesnormaler!AI$11*'Summa fältnormerade citeringar'!AH14</f>
        <v>1.408426237714105</v>
      </c>
      <c r="AI14" s="7">
        <f>Områdesnormaler!AJ$11*'Summa fältnormerade citeringar'!AI14</f>
        <v>0.58204694153266057</v>
      </c>
      <c r="AJ14" s="7">
        <v>107.20436282215822</v>
      </c>
    </row>
    <row r="15" spans="1:36" x14ac:dyDescent="0.35">
      <c r="A15" t="s">
        <v>14</v>
      </c>
      <c r="B15" s="7">
        <f>Områdesnormaler!C$11*'Summa fältnormerade citeringar'!B15</f>
        <v>0</v>
      </c>
      <c r="C15" s="7">
        <f>Områdesnormaler!D$11*'Summa fältnormerade citeringar'!C15</f>
        <v>1.176458055847543</v>
      </c>
      <c r="D15" s="7">
        <f>Områdesnormaler!E$11*'Summa fältnormerade citeringar'!D15</f>
        <v>1.319463059327</v>
      </c>
      <c r="E15" s="7">
        <f>Områdesnormaler!F$11*'Summa fältnormerade citeringar'!E15</f>
        <v>1.7176734942409631</v>
      </c>
      <c r="F15" s="7">
        <f>Områdesnormaler!G$11*'Summa fältnormerade citeringar'!F15</f>
        <v>0.13854873118755448</v>
      </c>
      <c r="G15" s="7">
        <f>Områdesnormaler!H$11*'Summa fältnormerade citeringar'!G15</f>
        <v>10.697862443413092</v>
      </c>
      <c r="H15" s="7">
        <f>Områdesnormaler!I$11*'Summa fältnormerade citeringar'!H15</f>
        <v>8.87595241138707</v>
      </c>
      <c r="I15" s="7">
        <f>Områdesnormaler!J$11*'Summa fältnormerade citeringar'!I15</f>
        <v>0</v>
      </c>
      <c r="J15" s="7">
        <f>Områdesnormaler!K$11*'Summa fältnormerade citeringar'!J15</f>
        <v>96.938014830002629</v>
      </c>
      <c r="K15" s="7">
        <f>Områdesnormaler!L$11*'Summa fältnormerade citeringar'!K15</f>
        <v>11.886945779764469</v>
      </c>
      <c r="L15" s="7">
        <f>Områdesnormaler!M$11*'Summa fältnormerade citeringar'!L15</f>
        <v>13.41564623038771</v>
      </c>
      <c r="M15" s="7">
        <f>Områdesnormaler!N$11*'Summa fältnormerade citeringar'!M15</f>
        <v>5.5733383866296213</v>
      </c>
      <c r="N15" s="7">
        <f>Områdesnormaler!O$11*'Summa fältnormerade citeringar'!N15</f>
        <v>1.1669447389999643</v>
      </c>
      <c r="O15" s="7">
        <f>Områdesnormaler!P$11*'Summa fältnormerade citeringar'!O15</f>
        <v>16.733069753224605</v>
      </c>
      <c r="P15" s="7">
        <f>Områdesnormaler!Q$11*'Summa fältnormerade citeringar'!P15</f>
        <v>3.4578970399775173</v>
      </c>
      <c r="Q15" s="7">
        <f>Områdesnormaler!R$11*'Summa fältnormerade citeringar'!Q15</f>
        <v>0</v>
      </c>
      <c r="R15" s="7">
        <f>Områdesnormaler!S$11*'Summa fältnormerade citeringar'!R15</f>
        <v>33.166682473783588</v>
      </c>
      <c r="S15" s="7">
        <f>Områdesnormaler!T$11*'Summa fältnormerade citeringar'!S15</f>
        <v>3.963632968697492</v>
      </c>
      <c r="T15" s="7">
        <f>Områdesnormaler!U$11*'Summa fältnormerade citeringar'!T15</f>
        <v>26.041666666666686</v>
      </c>
      <c r="U15" s="7">
        <f>Områdesnormaler!V$11*'Summa fältnormerade citeringar'!U15</f>
        <v>0</v>
      </c>
      <c r="V15" s="7">
        <f>Områdesnormaler!W$11*'Summa fältnormerade citeringar'!V15</f>
        <v>0</v>
      </c>
      <c r="W15" s="7">
        <f>Områdesnormaler!X$11*'Summa fältnormerade citeringar'!W15</f>
        <v>9.3011535202796729</v>
      </c>
      <c r="X15" s="7">
        <f>Områdesnormaler!Y$11*'Summa fältnormerade citeringar'!X15</f>
        <v>0</v>
      </c>
      <c r="Y15" s="7">
        <f>Områdesnormaler!Z$11*'Summa fältnormerade citeringar'!Y15</f>
        <v>0</v>
      </c>
      <c r="Z15" s="7">
        <f>Områdesnormaler!AA$11*'Summa fältnormerade citeringar'!Z15</f>
        <v>16.831298384421924</v>
      </c>
      <c r="AA15" s="7">
        <f>Områdesnormaler!AB$11*'Summa fältnormerade citeringar'!AA15</f>
        <v>15.555247890287985</v>
      </c>
      <c r="AB15" s="7">
        <f>Områdesnormaler!AC$11*'Summa fältnormerade citeringar'!AB15</f>
        <v>7.3339464968679051</v>
      </c>
      <c r="AC15" s="7">
        <f>Områdesnormaler!AD$11*'Summa fältnormerade citeringar'!AC15</f>
        <v>0.72158278067413073</v>
      </c>
      <c r="AD15" s="7">
        <f>Områdesnormaler!AE$11*'Summa fältnormerade citeringar'!AD15</f>
        <v>0</v>
      </c>
      <c r="AE15" s="7">
        <f>Områdesnormaler!AF$11*'Summa fältnormerade citeringar'!AE15</f>
        <v>0.19068572494017055</v>
      </c>
      <c r="AF15" s="7">
        <f>Områdesnormaler!AG$11*'Summa fältnormerade citeringar'!AF15</f>
        <v>0.837807577711566</v>
      </c>
      <c r="AG15" s="7">
        <f>Områdesnormaler!AH$11*'Summa fältnormerade citeringar'!AG15</f>
        <v>6.4627097724332501</v>
      </c>
      <c r="AH15" s="7">
        <f>Områdesnormaler!AI$11*'Summa fältnormerade citeringar'!AH15</f>
        <v>4.2351949734484</v>
      </c>
      <c r="AI15" s="7">
        <f>Områdesnormaler!AJ$11*'Summa fältnormerade citeringar'!AI15</f>
        <v>7.4152350057270846</v>
      </c>
      <c r="AJ15" s="7">
        <v>305.1546591903296</v>
      </c>
    </row>
    <row r="16" spans="1:36" x14ac:dyDescent="0.35">
      <c r="A16" t="s">
        <v>15</v>
      </c>
      <c r="B16" s="7">
        <f>Områdesnormaler!C$11*'Summa fältnormerade citeringar'!B16</f>
        <v>3.7555931178661459</v>
      </c>
      <c r="C16" s="7">
        <f>Områdesnormaler!D$11*'Summa fältnormerade citeringar'!C16</f>
        <v>16.75762836570707</v>
      </c>
      <c r="D16" s="7">
        <f>Områdesnormaler!E$11*'Summa fältnormerade citeringar'!D16</f>
        <v>2.6537517215685229</v>
      </c>
      <c r="E16" s="7">
        <f>Områdesnormaler!F$11*'Summa fältnormerade citeringar'!E16</f>
        <v>1.8228698134893161E-2</v>
      </c>
      <c r="F16" s="7">
        <f>Områdesnormaler!G$11*'Summa fältnormerade citeringar'!F16</f>
        <v>8.9883448875490988</v>
      </c>
      <c r="G16" s="7">
        <f>Områdesnormaler!H$11*'Summa fältnormerade citeringar'!G16</f>
        <v>11.24810219415633</v>
      </c>
      <c r="H16" s="7">
        <f>Områdesnormaler!I$11*'Summa fältnormerade citeringar'!H16</f>
        <v>2.0005497267576122</v>
      </c>
      <c r="I16" s="7">
        <f>Områdesnormaler!J$11*'Summa fältnormerade citeringar'!I16</f>
        <v>15.3794778556236</v>
      </c>
      <c r="J16" s="7">
        <f>Områdesnormaler!K$11*'Summa fältnormerade citeringar'!J16</f>
        <v>49.434332426618887</v>
      </c>
      <c r="K16" s="7">
        <f>Områdesnormaler!L$11*'Summa fältnormerade citeringar'!K16</f>
        <v>72.264528126596247</v>
      </c>
      <c r="L16" s="7">
        <f>Områdesnormaler!M$11*'Summa fältnormerade citeringar'!L16</f>
        <v>8.6395670829838878</v>
      </c>
      <c r="M16" s="7">
        <f>Områdesnormaler!N$11*'Summa fältnormerade citeringar'!M16</f>
        <v>1.6184019820179547</v>
      </c>
      <c r="N16" s="7">
        <f>Områdesnormaler!O$11*'Summa fältnormerade citeringar'!N16</f>
        <v>2.6329866950344858</v>
      </c>
      <c r="O16" s="7">
        <f>Områdesnormaler!P$11*'Summa fältnormerade citeringar'!O16</f>
        <v>24.677221894004653</v>
      </c>
      <c r="P16" s="7">
        <f>Områdesnormaler!Q$11*'Summa fältnormerade citeringar'!P16</f>
        <v>13.285105321001259</v>
      </c>
      <c r="Q16" s="7">
        <f>Områdesnormaler!R$11*'Summa fältnormerade citeringar'!Q16</f>
        <v>2.980892103461247</v>
      </c>
      <c r="R16" s="7">
        <f>Områdesnormaler!S$11*'Summa fältnormerade citeringar'!R16</f>
        <v>47.82108658323974</v>
      </c>
      <c r="S16" s="7">
        <f>Områdesnormaler!T$11*'Summa fältnormerade citeringar'!S16</f>
        <v>4.2526088738170715</v>
      </c>
      <c r="T16" s="7">
        <f>Områdesnormaler!U$11*'Summa fältnormerade citeringar'!T16</f>
        <v>135.41666666666688</v>
      </c>
      <c r="U16" s="7">
        <f>Områdesnormaler!V$11*'Summa fältnormerade citeringar'!U16</f>
        <v>0.6028902636788025</v>
      </c>
      <c r="V16" s="7">
        <f>Områdesnormaler!W$11*'Summa fältnormerade citeringar'!V16</f>
        <v>0</v>
      </c>
      <c r="W16" s="7">
        <f>Områdesnormaler!X$11*'Summa fältnormerade citeringar'!W16</f>
        <v>6.7169140018375657</v>
      </c>
      <c r="X16" s="7">
        <f>Områdesnormaler!Y$11*'Summa fältnormerade citeringar'!X16</f>
        <v>13.346395926430001</v>
      </c>
      <c r="Y16" s="7">
        <f>Områdesnormaler!Z$11*'Summa fältnormerade citeringar'!Y16</f>
        <v>0</v>
      </c>
      <c r="Z16" s="7">
        <f>Områdesnormaler!AA$11*'Summa fältnormerade citeringar'!Z16</f>
        <v>1.7936635430181285</v>
      </c>
      <c r="AA16" s="7">
        <f>Områdesnormaler!AB$11*'Summa fältnormerade citeringar'!AA16</f>
        <v>8.6126901251184265</v>
      </c>
      <c r="AB16" s="7">
        <f>Områdesnormaler!AC$11*'Summa fältnormerade citeringar'!AB16</f>
        <v>3.7104200291679121</v>
      </c>
      <c r="AC16" s="7">
        <f>Områdesnormaler!AD$11*'Summa fältnormerade citeringar'!AC16</f>
        <v>2.6482039956282026</v>
      </c>
      <c r="AD16" s="7">
        <f>Områdesnormaler!AE$11*'Summa fältnormerade citeringar'!AD16</f>
        <v>0</v>
      </c>
      <c r="AE16" s="7">
        <f>Områdesnormaler!AF$11*'Summa fältnormerade citeringar'!AE16</f>
        <v>7.1919274275508212</v>
      </c>
      <c r="AF16" s="7">
        <f>Områdesnormaler!AG$11*'Summa fältnormerade citeringar'!AF16</f>
        <v>8.8604231185081783</v>
      </c>
      <c r="AG16" s="7">
        <f>Områdesnormaler!AH$11*'Summa fältnormerade citeringar'!AG16</f>
        <v>11.476844632192583</v>
      </c>
      <c r="AH16" s="7">
        <f>Områdesnormaler!AI$11*'Summa fältnormerade citeringar'!AH16</f>
        <v>4.1814449926753152</v>
      </c>
      <c r="AI16" s="7">
        <f>Områdesnormaler!AJ$11*'Summa fältnormerade citeringar'!AI16</f>
        <v>2.4442202450850417</v>
      </c>
      <c r="AJ16" s="7">
        <v>495.41111262369645</v>
      </c>
    </row>
    <row r="17" spans="1:36" x14ac:dyDescent="0.35">
      <c r="A17" t="s">
        <v>16</v>
      </c>
      <c r="B17" s="7">
        <f>Områdesnormaler!C$11*'Summa fältnormerade citeringar'!B17</f>
        <v>10.75743842841983</v>
      </c>
      <c r="C17" s="7">
        <f>Områdesnormaler!D$11*'Summa fältnormerade citeringar'!C17</f>
        <v>54.079217936323623</v>
      </c>
      <c r="D17" s="7">
        <f>Områdesnormaler!E$11*'Summa fältnormerade citeringar'!D17</f>
        <v>1139.187777161861</v>
      </c>
      <c r="E17" s="7">
        <f>Områdesnormaler!F$11*'Summa fältnormerade citeringar'!E17</f>
        <v>296.39864731801691</v>
      </c>
      <c r="F17" s="7">
        <f>Områdesnormaler!G$11*'Summa fältnormerade citeringar'!F17</f>
        <v>34.548607397094997</v>
      </c>
      <c r="G17" s="7">
        <f>Områdesnormaler!H$11*'Summa fältnormerade citeringar'!G17</f>
        <v>16.455456970925116</v>
      </c>
      <c r="H17" s="7">
        <f>Områdesnormaler!I$11*'Summa fältnormerade citeringar'!H17</f>
        <v>63.542551917350089</v>
      </c>
      <c r="I17" s="7">
        <f>Områdesnormaler!J$11*'Summa fältnormerade citeringar'!I17</f>
        <v>53.633062287423925</v>
      </c>
      <c r="J17" s="7">
        <f>Områdesnormaler!K$11*'Summa fältnormerade citeringar'!J17</f>
        <v>5.1436845938155278</v>
      </c>
      <c r="K17" s="7">
        <f>Områdesnormaler!L$11*'Summa fältnormerade citeringar'!K17</f>
        <v>18.024020564179189</v>
      </c>
      <c r="L17" s="7">
        <f>Områdesnormaler!M$11*'Summa fältnormerade citeringar'!L17</f>
        <v>0</v>
      </c>
      <c r="M17" s="7">
        <f>Områdesnormaler!N$11*'Summa fältnormerade citeringar'!M17</f>
        <v>0.49611140964230538</v>
      </c>
      <c r="N17" s="7">
        <f>Områdesnormaler!O$11*'Summa fältnormerade citeringar'!N17</f>
        <v>92.103704788474289</v>
      </c>
      <c r="O17" s="7">
        <f>Områdesnormaler!P$11*'Summa fältnormerade citeringar'!O17</f>
        <v>1.410538450269528</v>
      </c>
      <c r="P17" s="7">
        <f>Områdesnormaler!Q$11*'Summa fältnormerade citeringar'!P17</f>
        <v>20.256414026986725</v>
      </c>
      <c r="Q17" s="7">
        <f>Områdesnormaler!R$11*'Summa fältnormerade citeringar'!Q17</f>
        <v>0.57171989216168706</v>
      </c>
      <c r="R17" s="7">
        <f>Områdesnormaler!S$11*'Summa fältnormerade citeringar'!R17</f>
        <v>428.88499625769617</v>
      </c>
      <c r="S17" s="7">
        <f>Områdesnormaler!T$11*'Summa fältnormerade citeringar'!S17</f>
        <v>47.425635280156584</v>
      </c>
      <c r="T17" s="7">
        <f>Områdesnormaler!U$11*'Summa fältnormerade citeringar'!T17</f>
        <v>6.25</v>
      </c>
      <c r="U17" s="7">
        <f>Områdesnormaler!V$11*'Summa fältnormerade citeringar'!U17</f>
        <v>207.24101647206504</v>
      </c>
      <c r="V17" s="7">
        <f>Områdesnormaler!W$11*'Summa fältnormerade citeringar'!V17</f>
        <v>1.2528484530285</v>
      </c>
      <c r="W17" s="7">
        <f>Områdesnormaler!X$11*'Summa fältnormerade citeringar'!W17</f>
        <v>13.841840161786054</v>
      </c>
      <c r="X17" s="7">
        <f>Områdesnormaler!Y$11*'Summa fältnormerade citeringar'!X17</f>
        <v>0</v>
      </c>
      <c r="Y17" s="7">
        <f>Områdesnormaler!Z$11*'Summa fältnormerade citeringar'!Y17</f>
        <v>0</v>
      </c>
      <c r="Z17" s="7">
        <f>Områdesnormaler!AA$11*'Summa fältnormerade citeringar'!Z17</f>
        <v>342.75093513113666</v>
      </c>
      <c r="AA17" s="7">
        <f>Områdesnormaler!AB$11*'Summa fältnormerade citeringar'!AA17</f>
        <v>1293.5243039809118</v>
      </c>
      <c r="AB17" s="7">
        <f>Områdesnormaler!AC$11*'Summa fältnormerade citeringar'!AB17</f>
        <v>833.78465493566205</v>
      </c>
      <c r="AC17" s="7">
        <f>Områdesnormaler!AD$11*'Summa fältnormerade citeringar'!AC17</f>
        <v>417.33979742194572</v>
      </c>
      <c r="AD17" s="7">
        <f>Områdesnormaler!AE$11*'Summa fältnormerade citeringar'!AD17</f>
        <v>28.645261033839919</v>
      </c>
      <c r="AE17" s="7">
        <f>Områdesnormaler!AF$11*'Summa fältnormerade citeringar'!AE17</f>
        <v>5.7481788424811091</v>
      </c>
      <c r="AF17" s="7">
        <f>Områdesnormaler!AG$11*'Summa fältnormerade citeringar'!AF17</f>
        <v>153.0778173714377</v>
      </c>
      <c r="AG17" s="7">
        <f>Områdesnormaler!AH$11*'Summa fältnormerade citeringar'!AG17</f>
        <v>12.927175302434939</v>
      </c>
      <c r="AH17" s="7">
        <f>Områdesnormaler!AI$11*'Summa fältnormerade citeringar'!AH17</f>
        <v>24.859433643816736</v>
      </c>
      <c r="AI17" s="7">
        <f>Områdesnormaler!AJ$11*'Summa fältnormerade citeringar'!AI17</f>
        <v>267.34139972129998</v>
      </c>
      <c r="AJ17" s="7">
        <v>5891.504247152644</v>
      </c>
    </row>
    <row r="18" spans="1:36" x14ac:dyDescent="0.35">
      <c r="A18" t="s">
        <v>17</v>
      </c>
      <c r="B18" s="7">
        <f>Områdesnormaler!C$11*'Summa fältnormerade citeringar'!B18</f>
        <v>7.0515324157268289</v>
      </c>
      <c r="C18" s="7">
        <f>Områdesnormaler!D$11*'Summa fältnormerade citeringar'!C18</f>
        <v>42.262441418907756</v>
      </c>
      <c r="D18" s="7">
        <f>Områdesnormaler!E$11*'Summa fältnormerade citeringar'!D18</f>
        <v>198.76565923959404</v>
      </c>
      <c r="E18" s="7">
        <f>Områdesnormaler!F$11*'Summa fältnormerade citeringar'!E18</f>
        <v>2.9963583586770071</v>
      </c>
      <c r="F18" s="7">
        <f>Områdesnormaler!G$11*'Summa fältnormerade citeringar'!F18</f>
        <v>442.32268364442155</v>
      </c>
      <c r="G18" s="7">
        <f>Områdesnormaler!H$11*'Summa fältnormerade citeringar'!G18</f>
        <v>892.3528364409716</v>
      </c>
      <c r="H18" s="7">
        <f>Områdesnormaler!I$11*'Summa fältnormerade citeringar'!H18</f>
        <v>3.1991733836486902</v>
      </c>
      <c r="I18" s="7">
        <f>Områdesnormaler!J$11*'Summa fältnormerade citeringar'!I18</f>
        <v>163.38263348952322</v>
      </c>
      <c r="J18" s="7">
        <f>Områdesnormaler!K$11*'Summa fältnormerade citeringar'!J18</f>
        <v>467.93011658984028</v>
      </c>
      <c r="K18" s="7">
        <f>Områdesnormaler!L$11*'Summa fältnormerade citeringar'!K18</f>
        <v>18.722836017396624</v>
      </c>
      <c r="L18" s="7">
        <f>Områdesnormaler!M$11*'Summa fältnormerade citeringar'!L18</f>
        <v>175.94047302213124</v>
      </c>
      <c r="M18" s="7">
        <f>Områdesnormaler!N$11*'Summa fältnormerade citeringar'!M18</f>
        <v>172.58320462735134</v>
      </c>
      <c r="N18" s="7">
        <f>Områdesnormaler!O$11*'Summa fältnormerade citeringar'!N18</f>
        <v>23.278233881017428</v>
      </c>
      <c r="O18" s="7">
        <f>Områdesnormaler!P$11*'Summa fältnormerade citeringar'!O18</f>
        <v>409.37734444488603</v>
      </c>
      <c r="P18" s="7">
        <f>Områdesnormaler!Q$11*'Summa fältnormerade citeringar'!P18</f>
        <v>20.53770317023724</v>
      </c>
      <c r="Q18" s="7">
        <f>Områdesnormaler!R$11*'Summa fältnormerade citeringar'!Q18</f>
        <v>40.659647375493982</v>
      </c>
      <c r="R18" s="7">
        <f>Områdesnormaler!S$11*'Summa fältnormerade citeringar'!R18</f>
        <v>12.39859518608646</v>
      </c>
      <c r="S18" s="7">
        <f>Områdesnormaler!T$11*'Summa fältnormerade citeringar'!S18</f>
        <v>0</v>
      </c>
      <c r="T18" s="7">
        <f>Områdesnormaler!U$11*'Summa fältnormerade citeringar'!T18</f>
        <v>58.854166666666686</v>
      </c>
      <c r="U18" s="7">
        <f>Områdesnormaler!V$11*'Summa fältnormerade citeringar'!U18</f>
        <v>10.508326555629512</v>
      </c>
      <c r="V18" s="7">
        <f>Områdesnormaler!W$11*'Summa fältnormerade citeringar'!V18</f>
        <v>0.34498790988764388</v>
      </c>
      <c r="W18" s="7">
        <f>Områdesnormaler!X$11*'Summa fältnormerade citeringar'!W18</f>
        <v>425.64255278722635</v>
      </c>
      <c r="X18" s="7">
        <f>Områdesnormaler!Y$11*'Summa fältnormerade citeringar'!X18</f>
        <v>93.764435264194987</v>
      </c>
      <c r="Y18" s="7">
        <f>Områdesnormaler!Z$11*'Summa fältnormerade citeringar'!Y18</f>
        <v>13.868829294652739</v>
      </c>
      <c r="Z18" s="7">
        <f>Områdesnormaler!AA$11*'Summa fältnormerade citeringar'!Z18</f>
        <v>64.267966822748889</v>
      </c>
      <c r="AA18" s="7">
        <f>Områdesnormaler!AB$11*'Summa fältnormerade citeringar'!AA18</f>
        <v>12.591844390771195</v>
      </c>
      <c r="AB18" s="7">
        <f>Områdesnormaler!AC$11*'Summa fältnormerade citeringar'!AB18</f>
        <v>8.3329666970443235</v>
      </c>
      <c r="AC18" s="7">
        <f>Områdesnormaler!AD$11*'Summa fältnormerade citeringar'!AC18</f>
        <v>25.176475033242546</v>
      </c>
      <c r="AD18" s="7">
        <f>Områdesnormaler!AE$11*'Summa fältnormerade citeringar'!AD18</f>
        <v>2.1498036690953075</v>
      </c>
      <c r="AE18" s="7">
        <f>Områdesnormaler!AF$11*'Summa fältnormerade citeringar'!AE18</f>
        <v>320.49487148097529</v>
      </c>
      <c r="AF18" s="7">
        <f>Områdesnormaler!AG$11*'Summa fältnormerade citeringar'!AF18</f>
        <v>5.1979667483963015</v>
      </c>
      <c r="AG18" s="7">
        <f>Områdesnormaler!AH$11*'Summa fältnormerade citeringar'!AG18</f>
        <v>24.493204011930626</v>
      </c>
      <c r="AH18" s="7">
        <f>Områdesnormaler!AI$11*'Summa fältnormerade citeringar'!AH18</f>
        <v>14.749639294878946</v>
      </c>
      <c r="AI18" s="7">
        <f>Områdesnormaler!AJ$11*'Summa fältnormerade citeringar'!AI18</f>
        <v>4.4743835112220003</v>
      </c>
      <c r="AJ18" s="7">
        <v>4178.6738928444747</v>
      </c>
    </row>
    <row r="19" spans="1:36" x14ac:dyDescent="0.35">
      <c r="A19" t="s">
        <v>18</v>
      </c>
      <c r="B19" s="7">
        <f>Områdesnormaler!C$11*'Summa fältnormerade citeringar'!B19</f>
        <v>11.805776165713933</v>
      </c>
      <c r="C19" s="7">
        <f>Områdesnormaler!D$11*'Summa fältnormerade citeringar'!C19</f>
        <v>52.909319581255517</v>
      </c>
      <c r="D19" s="7">
        <f>Områdesnormaler!E$11*'Summa fältnormerade citeringar'!D19</f>
        <v>150.22347371159074</v>
      </c>
      <c r="E19" s="7">
        <f>Områdesnormaler!F$11*'Summa fältnormerade citeringar'!E19</f>
        <v>39.346648102193448</v>
      </c>
      <c r="F19" s="7">
        <f>Områdesnormaler!G$11*'Summa fältnormerade citeringar'!F19</f>
        <v>82.982466157827474</v>
      </c>
      <c r="G19" s="7">
        <f>Områdesnormaler!H$11*'Summa fältnormerade citeringar'!G19</f>
        <v>565.04022083333075</v>
      </c>
      <c r="H19" s="7">
        <f>Områdesnormaler!I$11*'Summa fältnormerade citeringar'!H19</f>
        <v>14.528119386863017</v>
      </c>
      <c r="I19" s="7">
        <f>Områdesnormaler!J$11*'Summa fältnormerade citeringar'!I19</f>
        <v>130.24181097070959</v>
      </c>
      <c r="J19" s="7">
        <f>Områdesnormaler!K$11*'Summa fältnormerade citeringar'!J19</f>
        <v>269.1465875936708</v>
      </c>
      <c r="K19" s="7">
        <f>Områdesnormaler!L$11*'Summa fältnormerade citeringar'!K19</f>
        <v>265.15768136694436</v>
      </c>
      <c r="L19" s="7">
        <f>Områdesnormaler!M$11*'Summa fältnormerade citeringar'!L19</f>
        <v>33.84534461978803</v>
      </c>
      <c r="M19" s="7">
        <f>Områdesnormaler!N$11*'Summa fältnormerade citeringar'!M19</f>
        <v>22.30291362079306</v>
      </c>
      <c r="N19" s="7">
        <f>Områdesnormaler!O$11*'Summa fältnormerade citeringar'!N19</f>
        <v>1.9501457222072787</v>
      </c>
      <c r="O19" s="7">
        <f>Områdesnormaler!P$11*'Summa fältnormerade citeringar'!O19</f>
        <v>66.703401565766754</v>
      </c>
      <c r="P19" s="7">
        <f>Områdesnormaler!Q$11*'Summa fältnormerade citeringar'!P19</f>
        <v>5.4353636170699486</v>
      </c>
      <c r="Q19" s="7">
        <f>Områdesnormaler!R$11*'Summa fältnormerade citeringar'!Q19</f>
        <v>3.6378212598092365</v>
      </c>
      <c r="R19" s="7">
        <f>Områdesnormaler!S$11*'Summa fältnormerade citeringar'!R19</f>
        <v>219.83492494610255</v>
      </c>
      <c r="S19" s="7">
        <f>Områdesnormaler!T$11*'Summa fältnormerade citeringar'!S19</f>
        <v>12.809412592041904</v>
      </c>
      <c r="T19" s="7">
        <f>Områdesnormaler!U$11*'Summa fältnormerade citeringar'!T19</f>
        <v>89.0625</v>
      </c>
      <c r="U19" s="7">
        <f>Områdesnormaler!V$11*'Summa fältnormerade citeringar'!U19</f>
        <v>27.304777304984391</v>
      </c>
      <c r="V19" s="7">
        <f>Områdesnormaler!W$11*'Summa fältnormerade citeringar'!V19</f>
        <v>9.570269627419109E-2</v>
      </c>
      <c r="W19" s="7">
        <f>Områdesnormaler!X$11*'Summa fältnormerade citeringar'!W19</f>
        <v>275.53064251477372</v>
      </c>
      <c r="X19" s="7">
        <f>Områdesnormaler!Y$11*'Summa fältnormerade citeringar'!X19</f>
        <v>29.05469877679036</v>
      </c>
      <c r="Y19" s="7">
        <f>Områdesnormaler!Z$11*'Summa fältnormerade citeringar'!Y19</f>
        <v>2.1142755849778667</v>
      </c>
      <c r="Z19" s="7">
        <f>Områdesnormaler!AA$11*'Summa fältnormerade citeringar'!Z19</f>
        <v>242.84480518291375</v>
      </c>
      <c r="AA19" s="7">
        <f>Områdesnormaler!AB$11*'Summa fältnormerade citeringar'!AA19</f>
        <v>218.02689773935282</v>
      </c>
      <c r="AB19" s="7">
        <f>Områdesnormaler!AC$11*'Summa fältnormerade citeringar'!AB19</f>
        <v>81.818220992490538</v>
      </c>
      <c r="AC19" s="7">
        <f>Områdesnormaler!AD$11*'Summa fältnormerade citeringar'!AC19</f>
        <v>69.185242242068625</v>
      </c>
      <c r="AD19" s="7">
        <f>Områdesnormaler!AE$11*'Summa fältnormerade citeringar'!AD19</f>
        <v>2.4299781407639229</v>
      </c>
      <c r="AE19" s="7">
        <f>Områdesnormaler!AF$11*'Summa fältnormerade citeringar'!AE19</f>
        <v>89.974656184126019</v>
      </c>
      <c r="AF19" s="7">
        <f>Områdesnormaler!AG$11*'Summa fältnormerade citeringar'!AF19</f>
        <v>109.54545708603112</v>
      </c>
      <c r="AG19" s="7">
        <f>Områdesnormaler!AH$11*'Summa fältnormerade citeringar'!AG19</f>
        <v>131.54646106740293</v>
      </c>
      <c r="AH19" s="7">
        <f>Områdesnormaler!AI$11*'Summa fältnormerade citeringar'!AH19</f>
        <v>5.1546436527844213</v>
      </c>
      <c r="AI19" s="7">
        <f>Områdesnormaler!AJ$11*'Summa fältnormerade citeringar'!AI19</f>
        <v>87.335589510549582</v>
      </c>
      <c r="AJ19" s="7">
        <v>3408.9259804899634</v>
      </c>
    </row>
    <row r="20" spans="1:36" x14ac:dyDescent="0.35">
      <c r="A20" t="s">
        <v>19</v>
      </c>
      <c r="B20" s="7">
        <f>Områdesnormaler!C$11*'Summa fältnormerade citeringar'!B20</f>
        <v>1.2148199360099317</v>
      </c>
      <c r="C20" s="7">
        <f>Områdesnormaler!D$11*'Summa fältnormerade citeringar'!C20</f>
        <v>62.932047893083023</v>
      </c>
      <c r="D20" s="7">
        <f>Områdesnormaler!E$11*'Summa fältnormerade citeringar'!D20</f>
        <v>20.553168489661658</v>
      </c>
      <c r="E20" s="7">
        <f>Områdesnormaler!F$11*'Summa fältnormerade citeringar'!E20</f>
        <v>1.2791870361327204</v>
      </c>
      <c r="F20" s="7">
        <f>Områdesnormaler!G$11*'Summa fältnormerade citeringar'!F20</f>
        <v>13.172585911901891</v>
      </c>
      <c r="G20" s="7">
        <f>Områdesnormaler!H$11*'Summa fältnormerade citeringar'!G20</f>
        <v>14.355643453562841</v>
      </c>
      <c r="H20" s="7">
        <f>Områdesnormaler!I$11*'Summa fältnormerade citeringar'!H20</f>
        <v>0</v>
      </c>
      <c r="I20" s="7">
        <f>Områdesnormaler!J$11*'Summa fältnormerade citeringar'!I20</f>
        <v>18.073554708865682</v>
      </c>
      <c r="J20" s="7">
        <f>Områdesnormaler!K$11*'Summa fältnormerade citeringar'!J20</f>
        <v>79.342697363891247</v>
      </c>
      <c r="K20" s="7">
        <f>Områdesnormaler!L$11*'Summa fältnormerade citeringar'!K20</f>
        <v>34.82102447252344</v>
      </c>
      <c r="L20" s="7">
        <f>Områdesnormaler!M$11*'Summa fältnormerade citeringar'!L20</f>
        <v>4.0816082118405212</v>
      </c>
      <c r="M20" s="7">
        <f>Områdesnormaler!N$11*'Summa fältnormerade citeringar'!M20</f>
        <v>0</v>
      </c>
      <c r="N20" s="7">
        <f>Områdesnormaler!O$11*'Summa fältnormerade citeringar'!N20</f>
        <v>2.4910810978526428</v>
      </c>
      <c r="O20" s="7">
        <f>Områdesnormaler!P$11*'Summa fältnormerade citeringar'!O20</f>
        <v>45.385321053795117</v>
      </c>
      <c r="P20" s="7">
        <f>Områdesnormaler!Q$11*'Summa fältnormerade citeringar'!P20</f>
        <v>1.5132535794489725</v>
      </c>
      <c r="Q20" s="7">
        <f>Områdesnormaler!R$11*'Summa fältnormerade citeringar'!Q20</f>
        <v>14.436798496076127</v>
      </c>
      <c r="R20" s="7">
        <f>Områdesnormaler!S$11*'Summa fältnormerade citeringar'!R20</f>
        <v>68.731791405071021</v>
      </c>
      <c r="S20" s="7">
        <f>Områdesnormaler!T$11*'Summa fältnormerade citeringar'!S20</f>
        <v>4.8253419357410156E-2</v>
      </c>
      <c r="T20" s="7">
        <f>Områdesnormaler!U$11*'Summa fältnormerade citeringar'!T20</f>
        <v>163.54166666666688</v>
      </c>
      <c r="U20" s="7">
        <f>Områdesnormaler!V$11*'Summa fältnormerade citeringar'!U20</f>
        <v>17.746563124504146</v>
      </c>
      <c r="V20" s="7">
        <f>Områdesnormaler!W$11*'Summa fältnormerade citeringar'!V20</f>
        <v>2.3330073534825853</v>
      </c>
      <c r="W20" s="7">
        <f>Områdesnormaler!X$11*'Summa fältnormerade citeringar'!W20</f>
        <v>3.5411754697189082</v>
      </c>
      <c r="X20" s="7">
        <f>Områdesnormaler!Y$11*'Summa fältnormerade citeringar'!X20</f>
        <v>10.75138287786943</v>
      </c>
      <c r="Y20" s="7">
        <f>Områdesnormaler!Z$11*'Summa fältnormerade citeringar'!Y20</f>
        <v>0</v>
      </c>
      <c r="Z20" s="7">
        <f>Områdesnormaler!AA$11*'Summa fältnormerade citeringar'!Z20</f>
        <v>4.7087307889587144</v>
      </c>
      <c r="AA20" s="7">
        <f>Områdesnormaler!AB$11*'Summa fältnormerade citeringar'!AA20</f>
        <v>57.336155116787545</v>
      </c>
      <c r="AB20" s="7">
        <f>Områdesnormaler!AC$11*'Summa fältnormerade citeringar'!AB20</f>
        <v>1.4313786434680338</v>
      </c>
      <c r="AC20" s="7">
        <f>Områdesnormaler!AD$11*'Summa fältnormerade citeringar'!AC20</f>
        <v>0.75385959633800004</v>
      </c>
      <c r="AD20" s="7">
        <f>Områdesnormaler!AE$11*'Summa fältnormerade citeringar'!AD20</f>
        <v>0</v>
      </c>
      <c r="AE20" s="7">
        <f>Områdesnormaler!AF$11*'Summa fältnormerade citeringar'!AE20</f>
        <v>9.2154039432464376</v>
      </c>
      <c r="AF20" s="7">
        <f>Områdesnormaler!AG$11*'Summa fältnormerade citeringar'!AF20</f>
        <v>3.1176408745960655</v>
      </c>
      <c r="AG20" s="7">
        <f>Områdesnormaler!AH$11*'Summa fältnormerade citeringar'!AG20</f>
        <v>27.20051672553021</v>
      </c>
      <c r="AH20" s="7">
        <f>Områdesnormaler!AI$11*'Summa fältnormerade citeringar'!AH20</f>
        <v>2.5547979481049787</v>
      </c>
      <c r="AI20" s="7">
        <f>Områdesnormaler!AJ$11*'Summa fältnormerade citeringar'!AI20</f>
        <v>2.2022074678905379</v>
      </c>
      <c r="AJ20" s="7">
        <v>688.86732312623678</v>
      </c>
    </row>
    <row r="21" spans="1:36" x14ac:dyDescent="0.35">
      <c r="A21" t="s">
        <v>20</v>
      </c>
      <c r="B21" s="7">
        <f>Områdesnormaler!C$11*'Summa fältnormerade citeringar'!B21</f>
        <v>0.81154826736788732</v>
      </c>
      <c r="C21" s="7">
        <f>Områdesnormaler!D$11*'Summa fältnormerade citeringar'!C21</f>
        <v>19.8654487224</v>
      </c>
      <c r="D21" s="7">
        <f>Områdesnormaler!E$11*'Summa fältnormerade citeringar'!D21</f>
        <v>2.9016841413652785</v>
      </c>
      <c r="E21" s="7">
        <f>Områdesnormaler!F$11*'Summa fältnormerade citeringar'!E21</f>
        <v>0.19501709925942645</v>
      </c>
      <c r="F21" s="7">
        <f>Områdesnormaler!G$11*'Summa fältnormerade citeringar'!F21</f>
        <v>89.793528825288277</v>
      </c>
      <c r="G21" s="7">
        <f>Områdesnormaler!H$11*'Summa fältnormerade citeringar'!G21</f>
        <v>113.90770900760114</v>
      </c>
      <c r="H21" s="7">
        <f>Områdesnormaler!I$11*'Summa fältnormerade citeringar'!H21</f>
        <v>0</v>
      </c>
      <c r="I21" s="7">
        <f>Områdesnormaler!J$11*'Summa fältnormerade citeringar'!I21</f>
        <v>63.575430814462408</v>
      </c>
      <c r="J21" s="7">
        <f>Områdesnormaler!K$11*'Summa fältnormerade citeringar'!J21</f>
        <v>143.1753064496875</v>
      </c>
      <c r="K21" s="7">
        <f>Områdesnormaler!L$11*'Summa fältnormerade citeringar'!K21</f>
        <v>5.8130294733085623</v>
      </c>
      <c r="L21" s="7">
        <f>Områdesnormaler!M$11*'Summa fältnormerade citeringar'!L21</f>
        <v>84.825889063627415</v>
      </c>
      <c r="M21" s="7">
        <f>Områdesnormaler!N$11*'Summa fältnormerade citeringar'!M21</f>
        <v>2.9188161684575129</v>
      </c>
      <c r="N21" s="7">
        <f>Områdesnormaler!O$11*'Summa fältnormerade citeringar'!N21</f>
        <v>0</v>
      </c>
      <c r="O21" s="7">
        <f>Områdesnormaler!P$11*'Summa fältnormerade citeringar'!O21</f>
        <v>19.962192860200886</v>
      </c>
      <c r="P21" s="7">
        <f>Områdesnormaler!Q$11*'Summa fältnormerade citeringar'!P21</f>
        <v>5.1481069217549136</v>
      </c>
      <c r="Q21" s="7">
        <f>Områdesnormaler!R$11*'Summa fältnormerade citeringar'!Q21</f>
        <v>15.480158737858709</v>
      </c>
      <c r="R21" s="7">
        <f>Områdesnormaler!S$11*'Summa fältnormerade citeringar'!R21</f>
        <v>20.46650871323282</v>
      </c>
      <c r="S21" s="7">
        <f>Områdesnormaler!T$11*'Summa fältnormerade citeringar'!S21</f>
        <v>0</v>
      </c>
      <c r="T21" s="7">
        <f>Områdesnormaler!U$11*'Summa fältnormerade citeringar'!T21</f>
        <v>17.708333333333311</v>
      </c>
      <c r="U21" s="7">
        <f>Områdesnormaler!V$11*'Summa fältnormerade citeringar'!U21</f>
        <v>0.48855225305146099</v>
      </c>
      <c r="V21" s="7">
        <f>Områdesnormaler!W$11*'Summa fältnormerade citeringar'!V21</f>
        <v>0</v>
      </c>
      <c r="W21" s="7">
        <f>Områdesnormaler!X$11*'Summa fältnormerade citeringar'!W21</f>
        <v>27.843406804211909</v>
      </c>
      <c r="X21" s="7">
        <f>Områdesnormaler!Y$11*'Summa fältnormerade citeringar'!X21</f>
        <v>13.603571185481929</v>
      </c>
      <c r="Y21" s="7">
        <f>Områdesnormaler!Z$11*'Summa fältnormerade citeringar'!Y21</f>
        <v>16.299344438342295</v>
      </c>
      <c r="Z21" s="7">
        <f>Områdesnormaler!AA$11*'Summa fältnormerade citeringar'!Z21</f>
        <v>16.387307994151925</v>
      </c>
      <c r="AA21" s="7">
        <f>Områdesnormaler!AB$11*'Summa fältnormerade citeringar'!AA21</f>
        <v>2.7811891149322134</v>
      </c>
      <c r="AB21" s="7">
        <f>Områdesnormaler!AC$11*'Summa fältnormerade citeringar'!AB21</f>
        <v>2.0003423382478989</v>
      </c>
      <c r="AC21" s="7">
        <f>Områdesnormaler!AD$11*'Summa fältnormerade citeringar'!AC21</f>
        <v>0.33199405185033987</v>
      </c>
      <c r="AD21" s="7">
        <f>Områdesnormaler!AE$11*'Summa fältnormerade citeringar'!AD21</f>
        <v>2.900827945069492</v>
      </c>
      <c r="AE21" s="7">
        <f>Områdesnormaler!AF$11*'Summa fältnormerade citeringar'!AE21</f>
        <v>5.573862302178842</v>
      </c>
      <c r="AF21" s="7">
        <f>Områdesnormaler!AG$11*'Summa fältnormerade citeringar'!AF21</f>
        <v>0.5735876871420339</v>
      </c>
      <c r="AG21" s="7">
        <f>Områdesnormaler!AH$11*'Summa fältnormerade citeringar'!AG21</f>
        <v>16.073068083822896</v>
      </c>
      <c r="AH21" s="7">
        <f>Områdesnormaler!AI$11*'Summa fältnormerade citeringar'!AH21</f>
        <v>19.996787038089472</v>
      </c>
      <c r="AI21" s="7">
        <f>Områdesnormaler!AJ$11*'Summa fältnormerade citeringar'!AI21</f>
        <v>5.7875325533983197</v>
      </c>
      <c r="AJ21" s="7">
        <v>737.19008238917684</v>
      </c>
    </row>
    <row r="22" spans="1:36" x14ac:dyDescent="0.35">
      <c r="A22" t="s">
        <v>21</v>
      </c>
      <c r="B22" s="7">
        <f>Områdesnormaler!C$11*'Summa fältnormerade citeringar'!B22</f>
        <v>60.066224178769581</v>
      </c>
      <c r="C22" s="7">
        <f>Områdesnormaler!D$11*'Summa fältnormerade citeringar'!C22</f>
        <v>411.05836855997245</v>
      </c>
      <c r="D22" s="7">
        <f>Områdesnormaler!E$11*'Summa fältnormerade citeringar'!D22</f>
        <v>568.95028555232125</v>
      </c>
      <c r="E22" s="7">
        <f>Områdesnormaler!F$11*'Summa fältnormerade citeringar'!E22</f>
        <v>158.81908917638307</v>
      </c>
      <c r="F22" s="7">
        <f>Områdesnormaler!G$11*'Summa fältnormerade citeringar'!F22</f>
        <v>274.51117406110717</v>
      </c>
      <c r="G22" s="7">
        <f>Områdesnormaler!H$11*'Summa fältnormerade citeringar'!G22</f>
        <v>447.88528725508189</v>
      </c>
      <c r="H22" s="7">
        <f>Områdesnormaler!I$11*'Summa fältnormerade citeringar'!H22</f>
        <v>9.9387566767374143</v>
      </c>
      <c r="I22" s="7">
        <f>Områdesnormaler!J$11*'Summa fältnormerade citeringar'!I22</f>
        <v>386.87074547974083</v>
      </c>
      <c r="J22" s="7">
        <f>Områdesnormaler!K$11*'Summa fältnormerade citeringar'!J22</f>
        <v>594.94305594598882</v>
      </c>
      <c r="K22" s="7">
        <f>Områdesnormaler!L$11*'Summa fältnormerade citeringar'!K22</f>
        <v>46.462437858942501</v>
      </c>
      <c r="L22" s="7">
        <f>Områdesnormaler!M$11*'Summa fältnormerade citeringar'!L22</f>
        <v>77.265303529093543</v>
      </c>
      <c r="M22" s="7">
        <f>Områdesnormaler!N$11*'Summa fältnormerade citeringar'!M22</f>
        <v>12.97316866055198</v>
      </c>
      <c r="N22" s="7">
        <f>Områdesnormaler!O$11*'Summa fältnormerade citeringar'!N22</f>
        <v>41.419598510361212</v>
      </c>
      <c r="O22" s="7">
        <f>Områdesnormaler!P$11*'Summa fältnormerade citeringar'!O22</f>
        <v>261.68740140799997</v>
      </c>
      <c r="P22" s="7">
        <f>Områdesnormaler!Q$11*'Summa fältnormerade citeringar'!P22</f>
        <v>44.76047750415983</v>
      </c>
      <c r="Q22" s="7">
        <f>Områdesnormaler!R$11*'Summa fältnormerade citeringar'!Q22</f>
        <v>148.60023224122688</v>
      </c>
      <c r="R22" s="7">
        <f>Områdesnormaler!S$11*'Summa fältnormerade citeringar'!R22</f>
        <v>202.74764348900638</v>
      </c>
      <c r="S22" s="7">
        <f>Områdesnormaler!T$11*'Summa fältnormerade citeringar'!S22</f>
        <v>20.722584422585001</v>
      </c>
      <c r="T22" s="7">
        <f>Områdesnormaler!U$11*'Summa fältnormerade citeringar'!T22</f>
        <v>541.40625</v>
      </c>
      <c r="U22" s="7">
        <f>Områdesnormaler!V$11*'Summa fältnormerade citeringar'!U22</f>
        <v>89.312569795907308</v>
      </c>
      <c r="V22" s="7">
        <f>Områdesnormaler!W$11*'Summa fältnormerade citeringar'!V22</f>
        <v>7.8812639834824756</v>
      </c>
      <c r="W22" s="7">
        <f>Områdesnormaler!X$11*'Summa fältnormerade citeringar'!W22</f>
        <v>272.47039275154214</v>
      </c>
      <c r="X22" s="7">
        <f>Områdesnormaler!Y$11*'Summa fältnormerade citeringar'!X22</f>
        <v>40.033281986740356</v>
      </c>
      <c r="Y22" s="7">
        <f>Områdesnormaler!Z$11*'Summa fältnormerade citeringar'!Y22</f>
        <v>0.89656204420568142</v>
      </c>
      <c r="Z22" s="7">
        <f>Områdesnormaler!AA$11*'Summa fältnormerade citeringar'!Z22</f>
        <v>220.73429572681559</v>
      </c>
      <c r="AA22" s="7">
        <f>Områdesnormaler!AB$11*'Summa fältnormerade citeringar'!AA22</f>
        <v>498.01308631294961</v>
      </c>
      <c r="AB22" s="7">
        <f>Områdesnormaler!AC$11*'Summa fältnormerade citeringar'!AB22</f>
        <v>272.98444250672162</v>
      </c>
      <c r="AC22" s="7">
        <f>Områdesnormaler!AD$11*'Summa fältnormerade citeringar'!AC22</f>
        <v>223.66588222326013</v>
      </c>
      <c r="AD22" s="7">
        <f>Områdesnormaler!AE$11*'Summa fältnormerade citeringar'!AD22</f>
        <v>16.104289132113767</v>
      </c>
      <c r="AE22" s="7">
        <f>Områdesnormaler!AF$11*'Summa fältnormerade citeringar'!AE22</f>
        <v>224.2518458752082</v>
      </c>
      <c r="AF22" s="7">
        <f>Områdesnormaler!AG$11*'Summa fältnormerade citeringar'!AF22</f>
        <v>138.13514186066791</v>
      </c>
      <c r="AG22" s="7">
        <f>Områdesnormaler!AH$11*'Summa fältnormerade citeringar'!AG22</f>
        <v>250.29585225276875</v>
      </c>
      <c r="AH22" s="7">
        <f>Områdesnormaler!AI$11*'Summa fältnormerade citeringar'!AH22</f>
        <v>19.498708716831896</v>
      </c>
      <c r="AI22" s="7">
        <f>Områdesnormaler!AJ$11*'Summa fältnormerade citeringar'!AI22</f>
        <v>112.46518442055043</v>
      </c>
      <c r="AJ22" s="7">
        <v>6697.8308840997961</v>
      </c>
    </row>
    <row r="23" spans="1:36" x14ac:dyDescent="0.35">
      <c r="A23" t="s">
        <v>22</v>
      </c>
      <c r="B23" s="7">
        <f>Områdesnormaler!C$11*'Summa fältnormerade citeringar'!B23</f>
        <v>0</v>
      </c>
      <c r="C23" s="7">
        <f>Områdesnormaler!D$11*'Summa fältnormerade citeringar'!C23</f>
        <v>8.4107820794063279</v>
      </c>
      <c r="D23" s="7">
        <f>Områdesnormaler!E$11*'Summa fältnormerade citeringar'!D23</f>
        <v>7.9544465072431798</v>
      </c>
      <c r="E23" s="7">
        <f>Områdesnormaler!F$11*'Summa fältnormerade citeringar'!E23</f>
        <v>0.67195489239751394</v>
      </c>
      <c r="F23" s="7">
        <f>Områdesnormaler!G$11*'Summa fältnormerade citeringar'!F23</f>
        <v>8.7732537140034221</v>
      </c>
      <c r="G23" s="7">
        <f>Områdesnormaler!H$11*'Summa fältnormerade citeringar'!G23</f>
        <v>65.517730828912164</v>
      </c>
      <c r="H23" s="7">
        <f>Områdesnormaler!I$11*'Summa fältnormerade citeringar'!H23</f>
        <v>140.74745702144915</v>
      </c>
      <c r="I23" s="7">
        <f>Områdesnormaler!J$11*'Summa fältnormerade citeringar'!I23</f>
        <v>7.9913450758287681</v>
      </c>
      <c r="J23" s="7">
        <f>Områdesnormaler!K$11*'Summa fältnormerade citeringar'!J23</f>
        <v>5.3151908242461943</v>
      </c>
      <c r="K23" s="7">
        <f>Områdesnormaler!L$11*'Summa fältnormerade citeringar'!K23</f>
        <v>79.840614381146253</v>
      </c>
      <c r="L23" s="7">
        <f>Områdesnormaler!M$11*'Summa fältnormerade citeringar'!L23</f>
        <v>2.4045084505423024</v>
      </c>
      <c r="M23" s="7">
        <f>Områdesnormaler!N$11*'Summa fältnormerade citeringar'!M23</f>
        <v>0</v>
      </c>
      <c r="N23" s="7">
        <f>Områdesnormaler!O$11*'Summa fältnormerade citeringar'!N23</f>
        <v>0.15656930443312786</v>
      </c>
      <c r="O23" s="7">
        <f>Områdesnormaler!P$11*'Summa fältnormerade citeringar'!O23</f>
        <v>3.0510358495075582</v>
      </c>
      <c r="P23" s="7">
        <f>Områdesnormaler!Q$11*'Summa fältnormerade citeringar'!P23</f>
        <v>0</v>
      </c>
      <c r="Q23" s="7">
        <f>Områdesnormaler!R$11*'Summa fältnormerade citeringar'!Q23</f>
        <v>0</v>
      </c>
      <c r="R23" s="7">
        <f>Områdesnormaler!S$11*'Summa fältnormerade citeringar'!R23</f>
        <v>49.579987141646541</v>
      </c>
      <c r="S23" s="7">
        <f>Områdesnormaler!T$11*'Summa fältnormerade citeringar'!S23</f>
        <v>11.75565050973127</v>
      </c>
      <c r="T23" s="7">
        <f>Områdesnormaler!U$11*'Summa fältnormerade citeringar'!T23</f>
        <v>86.45833333333313</v>
      </c>
      <c r="U23" s="7">
        <f>Områdesnormaler!V$11*'Summa fältnormerade citeringar'!U23</f>
        <v>3.6283967209656582</v>
      </c>
      <c r="V23" s="7">
        <f>Områdesnormaler!W$11*'Summa fältnormerade citeringar'!V23</f>
        <v>0</v>
      </c>
      <c r="W23" s="7">
        <f>Områdesnormaler!X$11*'Summa fältnormerade citeringar'!W23</f>
        <v>9.5196650060836188</v>
      </c>
      <c r="X23" s="7">
        <f>Områdesnormaler!Y$11*'Summa fältnormerade citeringar'!X23</f>
        <v>1.3594022402619501</v>
      </c>
      <c r="Y23" s="7">
        <f>Områdesnormaler!Z$11*'Summa fältnormerade citeringar'!Y23</f>
        <v>0</v>
      </c>
      <c r="Z23" s="7">
        <f>Områdesnormaler!AA$11*'Summa fältnormerade citeringar'!Z23</f>
        <v>8.1104203744777337</v>
      </c>
      <c r="AA23" s="7">
        <f>Områdesnormaler!AB$11*'Summa fältnormerade citeringar'!AA23</f>
        <v>9.8218320317140879</v>
      </c>
      <c r="AB23" s="7">
        <f>Områdesnormaler!AC$11*'Summa fältnormerade citeringar'!AB23</f>
        <v>11.437054712880203</v>
      </c>
      <c r="AC23" s="7">
        <f>Områdesnormaler!AD$11*'Summa fältnormerade citeringar'!AC23</f>
        <v>4.1767644757134184</v>
      </c>
      <c r="AD23" s="7">
        <f>Områdesnormaler!AE$11*'Summa fältnormerade citeringar'!AD23</f>
        <v>1.6796524056257847</v>
      </c>
      <c r="AE23" s="7">
        <f>Områdesnormaler!AF$11*'Summa fältnormerade citeringar'!AE23</f>
        <v>5.5721431759553903</v>
      </c>
      <c r="AF23" s="7">
        <f>Områdesnormaler!AG$11*'Summa fältnormerade citeringar'!AF23</f>
        <v>8.5133221495568119</v>
      </c>
      <c r="AG23" s="7">
        <f>Områdesnormaler!AH$11*'Summa fältnormerade citeringar'!AG23</f>
        <v>77.854962209405215</v>
      </c>
      <c r="AH23" s="7">
        <f>Områdesnormaler!AI$11*'Summa fältnormerade citeringar'!AH23</f>
        <v>0</v>
      </c>
      <c r="AI23" s="7">
        <f>Områdesnormaler!AJ$11*'Summa fältnormerade citeringar'!AI23</f>
        <v>0.9395076468848319</v>
      </c>
      <c r="AJ23" s="7">
        <v>621.24198306335165</v>
      </c>
    </row>
    <row r="24" spans="1:36" x14ac:dyDescent="0.35">
      <c r="A24" t="s">
        <v>23</v>
      </c>
      <c r="B24" s="7">
        <f>Områdesnormaler!C$11*'Summa fältnormerade citeringar'!B24</f>
        <v>0</v>
      </c>
      <c r="C24" s="7">
        <f>Områdesnormaler!D$11*'Summa fältnormerade citeringar'!C24</f>
        <v>17.986248106999913</v>
      </c>
      <c r="D24" s="7">
        <f>Områdesnormaler!E$11*'Summa fältnormerade citeringar'!D24</f>
        <v>5.3941930640275038</v>
      </c>
      <c r="E24" s="7">
        <f>Områdesnormaler!F$11*'Summa fältnormerade citeringar'!E24</f>
        <v>0.10995070567557573</v>
      </c>
      <c r="F24" s="7">
        <f>Områdesnormaler!G$11*'Summa fältnormerade citeringar'!F24</f>
        <v>23.365328807522925</v>
      </c>
      <c r="G24" s="7">
        <f>Områdesnormaler!H$11*'Summa fältnormerade citeringar'!G24</f>
        <v>21.903222634031707</v>
      </c>
      <c r="H24" s="7">
        <f>Områdesnormaler!I$11*'Summa fältnormerade citeringar'!H24</f>
        <v>0</v>
      </c>
      <c r="I24" s="7">
        <f>Områdesnormaler!J$11*'Summa fältnormerade citeringar'!I24</f>
        <v>8.885778300005601</v>
      </c>
      <c r="J24" s="7">
        <f>Områdesnormaler!K$11*'Summa fältnormerade citeringar'!J24</f>
        <v>16.54905784444</v>
      </c>
      <c r="K24" s="7">
        <f>Områdesnormaler!L$11*'Summa fältnormerade citeringar'!K24</f>
        <v>13.933052221877592</v>
      </c>
      <c r="L24" s="7">
        <f>Områdesnormaler!M$11*'Summa fältnormerade citeringar'!L24</f>
        <v>5.4794989593908232</v>
      </c>
      <c r="M24" s="7">
        <f>Områdesnormaler!N$11*'Summa fältnormerade citeringar'!M24</f>
        <v>0</v>
      </c>
      <c r="N24" s="7">
        <f>Områdesnormaler!O$11*'Summa fältnormerade citeringar'!N24</f>
        <v>1.0769197337759644</v>
      </c>
      <c r="O24" s="7">
        <f>Områdesnormaler!P$11*'Summa fältnormerade citeringar'!O24</f>
        <v>35.998630004949767</v>
      </c>
      <c r="P24" s="7">
        <f>Områdesnormaler!Q$11*'Summa fältnormerade citeringar'!P24</f>
        <v>2.4289864458964137</v>
      </c>
      <c r="Q24" s="7">
        <f>Områdesnormaler!R$11*'Summa fältnormerade citeringar'!Q24</f>
        <v>0.37477856897793654</v>
      </c>
      <c r="R24" s="7">
        <f>Områdesnormaler!S$11*'Summa fältnormerade citeringar'!R24</f>
        <v>43.245876652906276</v>
      </c>
      <c r="S24" s="7">
        <f>Områdesnormaler!T$11*'Summa fältnormerade citeringar'!S24</f>
        <v>3.3037287667223967</v>
      </c>
      <c r="T24" s="7">
        <f>Områdesnormaler!U$11*'Summa fältnormerade citeringar'!T24</f>
        <v>79.479166666666885</v>
      </c>
      <c r="U24" s="7">
        <f>Områdesnormaler!V$11*'Summa fältnormerade citeringar'!U24</f>
        <v>0.60141840150900405</v>
      </c>
      <c r="V24" s="7">
        <f>Områdesnormaler!W$11*'Summa fältnormerade citeringar'!V24</f>
        <v>0</v>
      </c>
      <c r="W24" s="7">
        <f>Områdesnormaler!X$11*'Summa fältnormerade citeringar'!W24</f>
        <v>11.992862272886054</v>
      </c>
      <c r="X24" s="7">
        <f>Områdesnormaler!Y$11*'Summa fältnormerade citeringar'!X24</f>
        <v>0.79680440465133584</v>
      </c>
      <c r="Y24" s="7">
        <f>Områdesnormaler!Z$11*'Summa fältnormerade citeringar'!Y24</f>
        <v>7.9124140514996291E-2</v>
      </c>
      <c r="Z24" s="7">
        <f>Områdesnormaler!AA$11*'Summa fältnormerade citeringar'!Z24</f>
        <v>45.762661418728072</v>
      </c>
      <c r="AA24" s="7">
        <f>Områdesnormaler!AB$11*'Summa fältnormerade citeringar'!AA24</f>
        <v>17.106679915707609</v>
      </c>
      <c r="AB24" s="7">
        <f>Områdesnormaler!AC$11*'Summa fältnormerade citeringar'!AB24</f>
        <v>5.2944393372088987</v>
      </c>
      <c r="AC24" s="7">
        <f>Områdesnormaler!AD$11*'Summa fältnormerade citeringar'!AC24</f>
        <v>0.79064156781198036</v>
      </c>
      <c r="AD24" s="7">
        <f>Områdesnormaler!AE$11*'Summa fältnormerade citeringar'!AD24</f>
        <v>0</v>
      </c>
      <c r="AE24" s="7">
        <f>Områdesnormaler!AF$11*'Summa fältnormerade citeringar'!AE24</f>
        <v>4.655486227076822</v>
      </c>
      <c r="AF24" s="7">
        <f>Områdesnormaler!AG$11*'Summa fältnormerade citeringar'!AF24</f>
        <v>8.2419110361828203</v>
      </c>
      <c r="AG24" s="7">
        <f>Områdesnormaler!AH$11*'Summa fältnormerade citeringar'!AG24</f>
        <v>9.6939504264826883</v>
      </c>
      <c r="AH24" s="7">
        <f>Områdesnormaler!AI$11*'Summa fältnormerade citeringar'!AH24</f>
        <v>0</v>
      </c>
      <c r="AI24" s="7">
        <f>Områdesnormaler!AJ$11*'Summa fältnormerade citeringar'!AI24</f>
        <v>3.43912737114842</v>
      </c>
      <c r="AJ24" s="7">
        <v>387.96952400377597</v>
      </c>
    </row>
    <row r="25" spans="1:36" x14ac:dyDescent="0.35">
      <c r="A25" t="s">
        <v>24</v>
      </c>
      <c r="B25" s="7">
        <f>Områdesnormaler!C$11*'Summa fältnormerade citeringar'!B25</f>
        <v>0</v>
      </c>
      <c r="C25" s="7">
        <f>Områdesnormaler!D$11*'Summa fältnormerade citeringar'!C25</f>
        <v>0.53111828131056904</v>
      </c>
      <c r="D25" s="7">
        <f>Områdesnormaler!E$11*'Summa fältnormerade citeringar'!D25</f>
        <v>0.93023608795916568</v>
      </c>
      <c r="E25" s="7">
        <f>Områdesnormaler!F$11*'Summa fältnormerade citeringar'!E25</f>
        <v>0</v>
      </c>
      <c r="F25" s="7">
        <f>Områdesnormaler!G$11*'Summa fältnormerade citeringar'!F25</f>
        <v>2.0883497640031439</v>
      </c>
      <c r="G25" s="7">
        <f>Områdesnormaler!H$11*'Summa fältnormerade citeringar'!G25</f>
        <v>24.12749899286943</v>
      </c>
      <c r="H25" s="7">
        <f>Områdesnormaler!I$11*'Summa fältnormerade citeringar'!H25</f>
        <v>0.49694896722634402</v>
      </c>
      <c r="I25" s="7">
        <f>Områdesnormaler!J$11*'Summa fältnormerade citeringar'!I25</f>
        <v>6.7775511938893516</v>
      </c>
      <c r="J25" s="7">
        <f>Områdesnormaler!K$11*'Summa fältnormerade citeringar'!J25</f>
        <v>119.4041250175743</v>
      </c>
      <c r="K25" s="7">
        <f>Områdesnormaler!L$11*'Summa fältnormerade citeringar'!K25</f>
        <v>18.384674895813969</v>
      </c>
      <c r="L25" s="7">
        <f>Områdesnormaler!M$11*'Summa fältnormerade citeringar'!L25</f>
        <v>0.34275714245036049</v>
      </c>
      <c r="M25" s="7">
        <f>Områdesnormaler!N$11*'Summa fältnormerade citeringar'!M25</f>
        <v>0</v>
      </c>
      <c r="N25" s="7">
        <f>Områdesnormaler!O$11*'Summa fältnormerade citeringar'!N25</f>
        <v>0.15460032991639142</v>
      </c>
      <c r="O25" s="7">
        <f>Områdesnormaler!P$11*'Summa fältnormerade citeringar'!O25</f>
        <v>0</v>
      </c>
      <c r="P25" s="7">
        <f>Områdesnormaler!Q$11*'Summa fältnormerade citeringar'!P25</f>
        <v>0.65305311775027419</v>
      </c>
      <c r="Q25" s="7">
        <f>Områdesnormaler!R$11*'Summa fältnormerade citeringar'!Q25</f>
        <v>0</v>
      </c>
      <c r="R25" s="7">
        <f>Områdesnormaler!S$11*'Summa fältnormerade citeringar'!R25</f>
        <v>37.388728646077048</v>
      </c>
      <c r="S25" s="7">
        <f>Områdesnormaler!T$11*'Summa fältnormerade citeringar'!S25</f>
        <v>0</v>
      </c>
      <c r="T25" s="7">
        <f>Områdesnormaler!U$11*'Summa fältnormerade citeringar'!T25</f>
        <v>6.25</v>
      </c>
      <c r="U25" s="7">
        <f>Områdesnormaler!V$11*'Summa fältnormerade citeringar'!U25</f>
        <v>0.26410323398021629</v>
      </c>
      <c r="V25" s="7">
        <f>Områdesnormaler!W$11*'Summa fältnormerade citeringar'!V25</f>
        <v>0</v>
      </c>
      <c r="W25" s="7">
        <f>Områdesnormaler!X$11*'Summa fältnormerade citeringar'!W25</f>
        <v>0.26303032563099871</v>
      </c>
      <c r="X25" s="7">
        <f>Områdesnormaler!Y$11*'Summa fältnormerade citeringar'!X25</f>
        <v>1.2604233242908571</v>
      </c>
      <c r="Y25" s="7">
        <f>Områdesnormaler!Z$11*'Summa fältnormerade citeringar'!Y25</f>
        <v>0</v>
      </c>
      <c r="Z25" s="7">
        <f>Områdesnormaler!AA$11*'Summa fältnormerade citeringar'!Z25</f>
        <v>4.6995504088604676</v>
      </c>
      <c r="AA25" s="7">
        <f>Områdesnormaler!AB$11*'Summa fältnormerade citeringar'!AA25</f>
        <v>2.8689634544790379</v>
      </c>
      <c r="AB25" s="7">
        <f>Områdesnormaler!AC$11*'Summa fältnormerade citeringar'!AB25</f>
        <v>0.81801480196089871</v>
      </c>
      <c r="AC25" s="7">
        <f>Områdesnormaler!AD$11*'Summa fältnormerade citeringar'!AC25</f>
        <v>0.51425526086061368</v>
      </c>
      <c r="AD25" s="7">
        <f>Områdesnormaler!AE$11*'Summa fältnormerade citeringar'!AD25</f>
        <v>0</v>
      </c>
      <c r="AE25" s="7">
        <f>Områdesnormaler!AF$11*'Summa fältnormerade citeringar'!AE25</f>
        <v>0.22798202471927739</v>
      </c>
      <c r="AF25" s="7">
        <f>Områdesnormaler!AG$11*'Summa fältnormerade citeringar'!AF25</f>
        <v>9.26215797637383</v>
      </c>
      <c r="AG25" s="7">
        <f>Områdesnormaler!AH$11*'Summa fältnormerade citeringar'!AG25</f>
        <v>1.5694788798063335</v>
      </c>
      <c r="AH25" s="7">
        <f>Områdesnormaler!AI$11*'Summa fältnormerade citeringar'!AH25</f>
        <v>0.36005135073624311</v>
      </c>
      <c r="AI25" s="7">
        <f>Områdesnormaler!AJ$11*'Summa fältnormerade citeringar'!AI25</f>
        <v>0.14163800021514791</v>
      </c>
      <c r="AJ25" s="7">
        <v>239.77929147875423</v>
      </c>
    </row>
    <row r="26" spans="1:36" x14ac:dyDescent="0.35">
      <c r="A26" t="s">
        <v>25</v>
      </c>
      <c r="B26" s="7">
        <f>Områdesnormaler!C$11*'Summa fältnormerade citeringar'!B26</f>
        <v>3.3955637098725129</v>
      </c>
      <c r="C26" s="7">
        <f>Områdesnormaler!D$11*'Summa fältnormerade citeringar'!C26</f>
        <v>501.81139007877158</v>
      </c>
      <c r="D26" s="7">
        <f>Områdesnormaler!E$11*'Summa fältnormerade citeringar'!D26</f>
        <v>443.76788850166696</v>
      </c>
      <c r="E26" s="7">
        <f>Områdesnormaler!F$11*'Summa fältnormerade citeringar'!E26</f>
        <v>7.0264817263683881</v>
      </c>
      <c r="F26" s="7">
        <f>Områdesnormaler!G$11*'Summa fältnormerade citeringar'!F26</f>
        <v>300.1750471548383</v>
      </c>
      <c r="G26" s="7">
        <f>Områdesnormaler!H$11*'Summa fältnormerade citeringar'!G26</f>
        <v>237.7297222463591</v>
      </c>
      <c r="H26" s="7">
        <f>Områdesnormaler!I$11*'Summa fältnormerade citeringar'!H26</f>
        <v>2.735794140541862</v>
      </c>
      <c r="I26" s="7">
        <f>Områdesnormaler!J$11*'Summa fältnormerade citeringar'!I26</f>
        <v>365.4199489506928</v>
      </c>
      <c r="J26" s="7">
        <f>Områdesnormaler!K$11*'Summa fältnormerade citeringar'!J26</f>
        <v>301.79739145081112</v>
      </c>
      <c r="K26" s="7">
        <f>Områdesnormaler!L$11*'Summa fältnormerade citeringar'!K26</f>
        <v>169.17028543094844</v>
      </c>
      <c r="L26" s="7">
        <f>Områdesnormaler!M$11*'Summa fältnormerade citeringar'!L26</f>
        <v>2.2754779483467393</v>
      </c>
      <c r="M26" s="7">
        <f>Områdesnormaler!N$11*'Summa fältnormerade citeringar'!M26</f>
        <v>8.6313444659025489</v>
      </c>
      <c r="N26" s="7">
        <f>Områdesnormaler!O$11*'Summa fältnormerade citeringar'!N26</f>
        <v>30.692684209749501</v>
      </c>
      <c r="O26" s="7">
        <f>Områdesnormaler!P$11*'Summa fältnormerade citeringar'!O26</f>
        <v>134.75840443435419</v>
      </c>
      <c r="P26" s="7">
        <f>Områdesnormaler!Q$11*'Summa fältnormerade citeringar'!P26</f>
        <v>18.43029271085069</v>
      </c>
      <c r="Q26" s="7">
        <f>Områdesnormaler!R$11*'Summa fältnormerade citeringar'!Q26</f>
        <v>235.52511471585373</v>
      </c>
      <c r="R26" s="7">
        <f>Områdesnormaler!S$11*'Summa fältnormerade citeringar'!R26</f>
        <v>128.5527668721987</v>
      </c>
      <c r="S26" s="7">
        <f>Områdesnormaler!T$11*'Summa fältnormerade citeringar'!S26</f>
        <v>34.67807205890103</v>
      </c>
      <c r="T26" s="7">
        <f>Områdesnormaler!U$11*'Summa fältnormerade citeringar'!T26</f>
        <v>779.19146825396876</v>
      </c>
      <c r="U26" s="7">
        <f>Områdesnormaler!V$11*'Summa fältnormerade citeringar'!U26</f>
        <v>26.032054185889592</v>
      </c>
      <c r="V26" s="7">
        <f>Områdesnormaler!W$11*'Summa fältnormerade citeringar'!V26</f>
        <v>2.0732128611890732</v>
      </c>
      <c r="W26" s="7">
        <f>Områdesnormaler!X$11*'Summa fältnormerade citeringar'!W26</f>
        <v>67.437522221488166</v>
      </c>
      <c r="X26" s="7">
        <f>Områdesnormaler!Y$11*'Summa fältnormerade citeringar'!X26</f>
        <v>34.96264843095264</v>
      </c>
      <c r="Y26" s="7">
        <f>Områdesnormaler!Z$11*'Summa fältnormerade citeringar'!Y26</f>
        <v>0.75274603199931112</v>
      </c>
      <c r="Z26" s="7">
        <f>Områdesnormaler!AA$11*'Summa fältnormerade citeringar'!Z26</f>
        <v>13.805234383527063</v>
      </c>
      <c r="AA26" s="7">
        <f>Områdesnormaler!AB$11*'Summa fältnormerade citeringar'!AA26</f>
        <v>61.494313461459242</v>
      </c>
      <c r="AB26" s="7">
        <f>Områdesnormaler!AC$11*'Summa fältnormerade citeringar'!AB26</f>
        <v>63.135712454476824</v>
      </c>
      <c r="AC26" s="7">
        <f>Områdesnormaler!AD$11*'Summa fältnormerade citeringar'!AC26</f>
        <v>21.083593372848302</v>
      </c>
      <c r="AD26" s="7">
        <f>Områdesnormaler!AE$11*'Summa fältnormerade citeringar'!AD26</f>
        <v>5.0131886666238765</v>
      </c>
      <c r="AE26" s="7">
        <f>Områdesnormaler!AF$11*'Summa fältnormerade citeringar'!AE26</f>
        <v>408.21613118739521</v>
      </c>
      <c r="AF26" s="7">
        <f>Områdesnormaler!AG$11*'Summa fältnormerade citeringar'!AF26</f>
        <v>99.854642353471689</v>
      </c>
      <c r="AG26" s="7">
        <f>Områdesnormaler!AH$11*'Summa fältnormerade citeringar'!AG26</f>
        <v>455.48256237685422</v>
      </c>
      <c r="AH26" s="7">
        <f>Områdesnormaler!AI$11*'Summa fältnormerade citeringar'!AH26</f>
        <v>13.229327457826104</v>
      </c>
      <c r="AI26" s="7">
        <f>Områdesnormaler!AJ$11*'Summa fältnormerade citeringar'!AI26</f>
        <v>2.0097204354854199</v>
      </c>
      <c r="AJ26" s="7">
        <v>4980.3477489424822</v>
      </c>
    </row>
    <row r="27" spans="1:36" x14ac:dyDescent="0.35">
      <c r="A27" t="s">
        <v>26</v>
      </c>
      <c r="B27" s="7">
        <f>Områdesnormaler!C$11*'Summa fältnormerade citeringar'!B27</f>
        <v>375.18788883303853</v>
      </c>
      <c r="C27" s="7">
        <f>Områdesnormaler!D$11*'Summa fältnormerade citeringar'!C27</f>
        <v>1141.3260465753535</v>
      </c>
      <c r="D27" s="7">
        <f>Områdesnormaler!E$11*'Summa fältnormerade citeringar'!D27</f>
        <v>252.94627002608084</v>
      </c>
      <c r="E27" s="7">
        <f>Områdesnormaler!F$11*'Summa fältnormerade citeringar'!E27</f>
        <v>8.0735841822011754</v>
      </c>
      <c r="F27" s="7">
        <f>Områdesnormaler!G$11*'Summa fältnormerade citeringar'!F27</f>
        <v>36.46596759651954</v>
      </c>
      <c r="G27" s="7">
        <f>Områdesnormaler!H$11*'Summa fältnormerade citeringar'!G27</f>
        <v>7.1459994945121821</v>
      </c>
      <c r="H27" s="7">
        <f>Områdesnormaler!I$11*'Summa fältnormerade citeringar'!H27</f>
        <v>0.59223781900703276</v>
      </c>
      <c r="I27" s="7">
        <f>Områdesnormaler!J$11*'Summa fältnormerade citeringar'!I27</f>
        <v>360.19616495714325</v>
      </c>
      <c r="J27" s="7">
        <f>Områdesnormaler!K$11*'Summa fältnormerade citeringar'!J27</f>
        <v>129.5645447818068</v>
      </c>
      <c r="K27" s="7">
        <f>Områdesnormaler!L$11*'Summa fältnormerade citeringar'!K27</f>
        <v>0</v>
      </c>
      <c r="L27" s="7">
        <f>Områdesnormaler!M$11*'Summa fältnormerade citeringar'!L27</f>
        <v>0.32856946708259271</v>
      </c>
      <c r="M27" s="7">
        <f>Områdesnormaler!N$11*'Summa fältnormerade citeringar'!M27</f>
        <v>0</v>
      </c>
      <c r="N27" s="7">
        <f>Områdesnormaler!O$11*'Summa fältnormerade citeringar'!N27</f>
        <v>3.3202229815224715</v>
      </c>
      <c r="O27" s="7">
        <f>Områdesnormaler!P$11*'Summa fältnormerade citeringar'!O27</f>
        <v>42.175763239660938</v>
      </c>
      <c r="P27" s="7">
        <f>Områdesnormaler!Q$11*'Summa fältnormerade citeringar'!P27</f>
        <v>5.9945266787344309</v>
      </c>
      <c r="Q27" s="7">
        <f>Områdesnormaler!R$11*'Summa fältnormerade citeringar'!Q27</f>
        <v>28.311607539400754</v>
      </c>
      <c r="R27" s="7">
        <f>Områdesnormaler!S$11*'Summa fältnormerade citeringar'!R27</f>
        <v>3.1618487425984356</v>
      </c>
      <c r="S27" s="7">
        <f>Områdesnormaler!T$11*'Summa fältnormerade citeringar'!S27</f>
        <v>0</v>
      </c>
      <c r="T27" s="7">
        <f>Områdesnormaler!U$11*'Summa fältnormerade citeringar'!T27</f>
        <v>19.642857142857125</v>
      </c>
      <c r="U27" s="7">
        <f>Områdesnormaler!V$11*'Summa fältnormerade citeringar'!U27</f>
        <v>85.201816426756906</v>
      </c>
      <c r="V27" s="7">
        <f>Områdesnormaler!W$11*'Summa fältnormerade citeringar'!V27</f>
        <v>0</v>
      </c>
      <c r="W27" s="7">
        <f>Områdesnormaler!X$11*'Summa fältnormerade citeringar'!W27</f>
        <v>6.6192749698961189</v>
      </c>
      <c r="X27" s="7">
        <f>Områdesnormaler!Y$11*'Summa fältnormerade citeringar'!X27</f>
        <v>0.68677030255566429</v>
      </c>
      <c r="Y27" s="7">
        <f>Områdesnormaler!Z$11*'Summa fältnormerade citeringar'!Y27</f>
        <v>0</v>
      </c>
      <c r="Z27" s="7">
        <f>Områdesnormaler!AA$11*'Summa fältnormerade citeringar'!Z27</f>
        <v>7.2991802802818899</v>
      </c>
      <c r="AA27" s="7">
        <f>Områdesnormaler!AB$11*'Summa fältnormerade citeringar'!AA27</f>
        <v>37.975920646319118</v>
      </c>
      <c r="AB27" s="7">
        <f>Områdesnormaler!AC$11*'Summa fältnormerade citeringar'!AB27</f>
        <v>7.6670331389841886</v>
      </c>
      <c r="AC27" s="7">
        <f>Områdesnormaler!AD$11*'Summa fältnormerade citeringar'!AC27</f>
        <v>8.1144241807357531</v>
      </c>
      <c r="AD27" s="7">
        <f>Områdesnormaler!AE$11*'Summa fältnormerade citeringar'!AD27</f>
        <v>1.1076578582771615</v>
      </c>
      <c r="AE27" s="7">
        <f>Områdesnormaler!AF$11*'Summa fältnormerade citeringar'!AE27</f>
        <v>0.24209792741379724</v>
      </c>
      <c r="AF27" s="7">
        <f>Områdesnormaler!AG$11*'Summa fältnormerade citeringar'!AF27</f>
        <v>2.6175610605222546</v>
      </c>
      <c r="AG27" s="7">
        <f>Områdesnormaler!AH$11*'Summa fältnormerade citeringar'!AG27</f>
        <v>4.8129300694147092</v>
      </c>
      <c r="AH27" s="7">
        <f>Områdesnormaler!AI$11*'Summa fältnormerade citeringar'!AH27</f>
        <v>8.4072861106701051</v>
      </c>
      <c r="AI27" s="7">
        <f>Områdesnormaler!AJ$11*'Summa fältnormerade citeringar'!AI27</f>
        <v>0.55351288682095301</v>
      </c>
      <c r="AJ27" s="7">
        <v>2585.7395659161684</v>
      </c>
    </row>
    <row r="28" spans="1:36" x14ac:dyDescent="0.35">
      <c r="A28" t="s">
        <v>27</v>
      </c>
      <c r="B28" s="7">
        <f>Områdesnormaler!C$11*'Summa fältnormerade citeringar'!B28</f>
        <v>0</v>
      </c>
      <c r="C28" s="7">
        <f>Områdesnormaler!D$11*'Summa fältnormerade citeringar'!C28</f>
        <v>3.1615558651804743</v>
      </c>
      <c r="D28" s="7">
        <f>Områdesnormaler!E$11*'Summa fältnormerade citeringar'!D28</f>
        <v>1.9256626518226492</v>
      </c>
      <c r="E28" s="7">
        <f>Områdesnormaler!F$11*'Summa fältnormerade citeringar'!E28</f>
        <v>0</v>
      </c>
      <c r="F28" s="7">
        <f>Områdesnormaler!G$11*'Summa fältnormerade citeringar'!F28</f>
        <v>0.40532856562085762</v>
      </c>
      <c r="G28" s="7">
        <f>Områdesnormaler!H$11*'Summa fältnormerade citeringar'!G28</f>
        <v>4.0225817335164091</v>
      </c>
      <c r="H28" s="7">
        <f>Områdesnormaler!I$11*'Summa fältnormerade citeringar'!H28</f>
        <v>0</v>
      </c>
      <c r="I28" s="7">
        <f>Områdesnormaler!J$11*'Summa fältnormerade citeringar'!I28</f>
        <v>5.4029446096759921</v>
      </c>
      <c r="J28" s="7">
        <f>Områdesnormaler!K$11*'Summa fältnormerade citeringar'!J28</f>
        <v>5.2709875280873195</v>
      </c>
      <c r="K28" s="7">
        <f>Områdesnormaler!L$11*'Summa fältnormerade citeringar'!K28</f>
        <v>1.5133368613968812</v>
      </c>
      <c r="L28" s="7">
        <f>Områdesnormaler!M$11*'Summa fältnormerade citeringar'!L28</f>
        <v>0</v>
      </c>
      <c r="M28" s="7">
        <f>Områdesnormaler!N$11*'Summa fältnormerade citeringar'!M28</f>
        <v>0</v>
      </c>
      <c r="N28" s="7">
        <f>Områdesnormaler!O$11*'Summa fältnormerade citeringar'!N28</f>
        <v>0</v>
      </c>
      <c r="O28" s="7">
        <f>Områdesnormaler!P$11*'Summa fältnormerade citeringar'!O28</f>
        <v>39.048263064388145</v>
      </c>
      <c r="P28" s="7">
        <f>Områdesnormaler!Q$11*'Summa fältnormerade citeringar'!P28</f>
        <v>4.8579728917928451</v>
      </c>
      <c r="Q28" s="7">
        <f>Områdesnormaler!R$11*'Summa fältnormerade citeringar'!Q28</f>
        <v>3.0189435628565269</v>
      </c>
      <c r="R28" s="7">
        <f>Områdesnormaler!S$11*'Summa fältnormerade citeringar'!R28</f>
        <v>21.22075313123846</v>
      </c>
      <c r="S28" s="7">
        <f>Områdesnormaler!T$11*'Summa fältnormerade citeringar'!S28</f>
        <v>0.90338965347412692</v>
      </c>
      <c r="T28" s="7">
        <f>Områdesnormaler!U$11*'Summa fältnormerade citeringar'!T28</f>
        <v>198.95833333333312</v>
      </c>
      <c r="U28" s="7">
        <f>Områdesnormaler!V$11*'Summa fältnormerade citeringar'!U28</f>
        <v>0.14762950515588294</v>
      </c>
      <c r="V28" s="7">
        <f>Områdesnormaler!W$11*'Summa fältnormerade citeringar'!V28</f>
        <v>0</v>
      </c>
      <c r="W28" s="7">
        <f>Områdesnormaler!X$11*'Summa fältnormerade citeringar'!W28</f>
        <v>0</v>
      </c>
      <c r="X28" s="7">
        <f>Områdesnormaler!Y$11*'Summa fältnormerade citeringar'!X28</f>
        <v>0</v>
      </c>
      <c r="Y28" s="7">
        <f>Områdesnormaler!Z$11*'Summa fältnormerade citeringar'!Y28</f>
        <v>0</v>
      </c>
      <c r="Z28" s="7">
        <f>Områdesnormaler!AA$11*'Summa fältnormerade citeringar'!Z28</f>
        <v>0</v>
      </c>
      <c r="AA28" s="7">
        <f>Områdesnormaler!AB$11*'Summa fältnormerade citeringar'!AA28</f>
        <v>2.1036615335540567</v>
      </c>
      <c r="AB28" s="7">
        <f>Områdesnormaler!AC$11*'Summa fältnormerade citeringar'!AB28</f>
        <v>1.6757248921510608</v>
      </c>
      <c r="AC28" s="7">
        <f>Områdesnormaler!AD$11*'Summa fältnormerade citeringar'!AC28</f>
        <v>0</v>
      </c>
      <c r="AD28" s="7">
        <f>Områdesnormaler!AE$11*'Summa fältnormerade citeringar'!AD28</f>
        <v>0</v>
      </c>
      <c r="AE28" s="7">
        <f>Områdesnormaler!AF$11*'Summa fältnormerade citeringar'!AE28</f>
        <v>0</v>
      </c>
      <c r="AF28" s="7">
        <f>Områdesnormaler!AG$11*'Summa fältnormerade citeringar'!AF28</f>
        <v>0.53003608382110756</v>
      </c>
      <c r="AG28" s="7">
        <f>Områdesnormaler!AH$11*'Summa fältnormerade citeringar'!AG28</f>
        <v>35.389115508089589</v>
      </c>
      <c r="AH28" s="7">
        <f>Områdesnormaler!AI$11*'Summa fältnormerade citeringar'!AH28</f>
        <v>0</v>
      </c>
      <c r="AI28" s="7">
        <f>Områdesnormaler!AJ$11*'Summa fältnormerade citeringar'!AI28</f>
        <v>0</v>
      </c>
      <c r="AJ28" s="7">
        <v>329.55622097515538</v>
      </c>
    </row>
    <row r="29" spans="1:36" x14ac:dyDescent="0.35">
      <c r="A29" t="s">
        <v>28</v>
      </c>
      <c r="B29" s="7">
        <f>Områdesnormaler!C$11*'Summa fältnormerade citeringar'!B29</f>
        <v>5.6973192143959661</v>
      </c>
      <c r="C29" s="7">
        <f>Områdesnormaler!D$11*'Summa fältnormerade citeringar'!C29</f>
        <v>263.88024989054742</v>
      </c>
      <c r="D29" s="7">
        <f>Områdesnormaler!E$11*'Summa fältnormerade citeringar'!D29</f>
        <v>318.95267987986824</v>
      </c>
      <c r="E29" s="7">
        <f>Områdesnormaler!F$11*'Summa fältnormerade citeringar'!E29</f>
        <v>47.223699891495073</v>
      </c>
      <c r="F29" s="7">
        <f>Områdesnormaler!G$11*'Summa fältnormerade citeringar'!F29</f>
        <v>73.40530924830675</v>
      </c>
      <c r="G29" s="7">
        <f>Områdesnormaler!H$11*'Summa fältnormerade citeringar'!G29</f>
        <v>97.813999671772962</v>
      </c>
      <c r="H29" s="7">
        <f>Områdesnormaler!I$11*'Summa fältnormerade citeringar'!H29</f>
        <v>57.54704000343483</v>
      </c>
      <c r="I29" s="7">
        <f>Områdesnormaler!J$11*'Summa fältnormerade citeringar'!I29</f>
        <v>128.07359392781359</v>
      </c>
      <c r="J29" s="7">
        <f>Områdesnormaler!K$11*'Summa fältnormerade citeringar'!J29</f>
        <v>87.412528914683193</v>
      </c>
      <c r="K29" s="7">
        <f>Områdesnormaler!L$11*'Summa fältnormerade citeringar'!K29</f>
        <v>95.923022023888436</v>
      </c>
      <c r="L29" s="7">
        <f>Områdesnormaler!M$11*'Summa fältnormerade citeringar'!L29</f>
        <v>11.075753577694272</v>
      </c>
      <c r="M29" s="7">
        <f>Områdesnormaler!N$11*'Summa fältnormerade citeringar'!M29</f>
        <v>21.224932755425133</v>
      </c>
      <c r="N29" s="7">
        <f>Områdesnormaler!O$11*'Summa fältnormerade citeringar'!N29</f>
        <v>34.600158871817001</v>
      </c>
      <c r="O29" s="7">
        <f>Områdesnormaler!P$11*'Summa fältnormerade citeringar'!O29</f>
        <v>144.99595166066746</v>
      </c>
      <c r="P29" s="7">
        <f>Områdesnormaler!Q$11*'Summa fältnormerade citeringar'!P29</f>
        <v>7.6965173634244834</v>
      </c>
      <c r="Q29" s="7">
        <f>Områdesnormaler!R$11*'Summa fältnormerade citeringar'!Q29</f>
        <v>28.472324118449567</v>
      </c>
      <c r="R29" s="7">
        <f>Områdesnormaler!S$11*'Summa fältnormerade citeringar'!R29</f>
        <v>226.0932291586218</v>
      </c>
      <c r="S29" s="7">
        <f>Områdesnormaler!T$11*'Summa fältnormerade citeringar'!S29</f>
        <v>7.9077577886948403</v>
      </c>
      <c r="T29" s="7">
        <f>Områdesnormaler!U$11*'Summa fältnormerade citeringar'!T29</f>
        <v>314.58333333333314</v>
      </c>
      <c r="U29" s="7">
        <f>Områdesnormaler!V$11*'Summa fältnormerade citeringar'!U29</f>
        <v>94.768476981521133</v>
      </c>
      <c r="V29" s="7">
        <f>Områdesnormaler!W$11*'Summa fältnormerade citeringar'!V29</f>
        <v>10.746725829614585</v>
      </c>
      <c r="W29" s="7">
        <f>Områdesnormaler!X$11*'Summa fältnormerade citeringar'!W29</f>
        <v>51.146609267083882</v>
      </c>
      <c r="X29" s="7">
        <f>Områdesnormaler!Y$11*'Summa fältnormerade citeringar'!X29</f>
        <v>11.245877809073573</v>
      </c>
      <c r="Y29" s="7">
        <f>Områdesnormaler!Z$11*'Summa fältnormerade citeringar'!Y29</f>
        <v>0.252637781151477</v>
      </c>
      <c r="Z29" s="7">
        <f>Områdesnormaler!AA$11*'Summa fältnormerade citeringar'!Z29</f>
        <v>106.96718881205229</v>
      </c>
      <c r="AA29" s="7">
        <f>Områdesnormaler!AB$11*'Summa fältnormerade citeringar'!AA29</f>
        <v>241.82301492273646</v>
      </c>
      <c r="AB29" s="7">
        <f>Områdesnormaler!AC$11*'Summa fältnormerade citeringar'!AB29</f>
        <v>146.70734243937568</v>
      </c>
      <c r="AC29" s="7">
        <f>Områdesnormaler!AD$11*'Summa fältnormerade citeringar'!AC29</f>
        <v>113.16877063485622</v>
      </c>
      <c r="AD29" s="7">
        <f>Områdesnormaler!AE$11*'Summa fältnormerade citeringar'!AD29</f>
        <v>4.3640181181652533</v>
      </c>
      <c r="AE29" s="7">
        <f>Områdesnormaler!AF$11*'Summa fältnormerade citeringar'!AE29</f>
        <v>42.831483201286986</v>
      </c>
      <c r="AF29" s="7">
        <f>Områdesnormaler!AG$11*'Summa fältnormerade citeringar'!AF29</f>
        <v>68.827313248633473</v>
      </c>
      <c r="AG29" s="7">
        <f>Områdesnormaler!AH$11*'Summa fältnormerade citeringar'!AG29</f>
        <v>110.59976480438834</v>
      </c>
      <c r="AH29" s="7">
        <f>Områdesnormaler!AI$11*'Summa fältnormerade citeringar'!AH29</f>
        <v>13.981961494838314</v>
      </c>
      <c r="AI29" s="7">
        <f>Områdesnormaler!AJ$11*'Summa fältnormerade citeringar'!AI29</f>
        <v>41.384601897942858</v>
      </c>
      <c r="AJ29" s="7">
        <v>3031.3951885370552</v>
      </c>
    </row>
    <row r="30" spans="1:36" x14ac:dyDescent="0.35">
      <c r="A30" t="s">
        <v>29</v>
      </c>
      <c r="B30" s="7">
        <f>Områdesnormaler!C$11*'Summa fältnormerade citeringar'!B30</f>
        <v>19.191374629130774</v>
      </c>
      <c r="C30" s="7">
        <f>Områdesnormaler!D$11*'Summa fältnormerade citeringar'!C30</f>
        <v>383.89018629521206</v>
      </c>
      <c r="D30" s="7">
        <f>Områdesnormaler!E$11*'Summa fältnormerade citeringar'!D30</f>
        <v>795.73717344039744</v>
      </c>
      <c r="E30" s="7">
        <f>Områdesnormaler!F$11*'Summa fältnormerade citeringar'!E30</f>
        <v>67.585401765455074</v>
      </c>
      <c r="F30" s="7">
        <f>Områdesnormaler!G$11*'Summa fältnormerade citeringar'!F30</f>
        <v>320.61504849491524</v>
      </c>
      <c r="G30" s="7">
        <f>Områdesnormaler!H$11*'Summa fältnormerade citeringar'!G30</f>
        <v>196.86142452436366</v>
      </c>
      <c r="H30" s="7">
        <f>Områdesnormaler!I$11*'Summa fältnormerade citeringar'!H30</f>
        <v>13.432856178895173</v>
      </c>
      <c r="I30" s="7">
        <f>Områdesnormaler!J$11*'Summa fältnormerade citeringar'!I30</f>
        <v>191.85213180212</v>
      </c>
      <c r="J30" s="7">
        <f>Områdesnormaler!K$11*'Summa fältnormerade citeringar'!J30</f>
        <v>285.0004800102875</v>
      </c>
      <c r="K30" s="7">
        <f>Områdesnormaler!L$11*'Summa fältnormerade citeringar'!K30</f>
        <v>93.953702476208434</v>
      </c>
      <c r="L30" s="7">
        <f>Områdesnormaler!M$11*'Summa fältnormerade citeringar'!L30</f>
        <v>31.943685775807502</v>
      </c>
      <c r="M30" s="7">
        <f>Områdesnormaler!N$11*'Summa fältnormerade citeringar'!M30</f>
        <v>52.319164343052968</v>
      </c>
      <c r="N30" s="7">
        <f>Områdesnormaler!O$11*'Summa fältnormerade citeringar'!N30</f>
        <v>32.908630297603715</v>
      </c>
      <c r="O30" s="7">
        <f>Områdesnormaler!P$11*'Summa fältnormerade citeringar'!O30</f>
        <v>146.07025986847839</v>
      </c>
      <c r="P30" s="7">
        <f>Områdesnormaler!Q$11*'Summa fältnormerade citeringar'!P30</f>
        <v>23.716475188915691</v>
      </c>
      <c r="Q30" s="7">
        <f>Områdesnormaler!R$11*'Summa fältnormerade citeringar'!Q30</f>
        <v>186.51804018215481</v>
      </c>
      <c r="R30" s="7">
        <f>Områdesnormaler!S$11*'Summa fältnormerade citeringar'!R30</f>
        <v>206.47986356482562</v>
      </c>
      <c r="S30" s="7">
        <f>Områdesnormaler!T$11*'Summa fältnormerade citeringar'!S30</f>
        <v>7.0176762339763492</v>
      </c>
      <c r="T30" s="7">
        <f>Områdesnormaler!U$11*'Summa fältnormerade citeringar'!T30</f>
        <v>706.77083333333121</v>
      </c>
      <c r="U30" s="7">
        <f>Områdesnormaler!V$11*'Summa fältnormerade citeringar'!U30</f>
        <v>129.16387788323496</v>
      </c>
      <c r="V30" s="7">
        <f>Områdesnormaler!W$11*'Summa fältnormerade citeringar'!V30</f>
        <v>14.35468949915756</v>
      </c>
      <c r="W30" s="7">
        <f>Områdesnormaler!X$11*'Summa fältnormerade citeringar'!W30</f>
        <v>293.64471416215065</v>
      </c>
      <c r="X30" s="7">
        <f>Områdesnormaler!Y$11*'Summa fältnormerade citeringar'!X30</f>
        <v>125.71775706240857</v>
      </c>
      <c r="Y30" s="7">
        <f>Områdesnormaler!Z$11*'Summa fältnormerade citeringar'!Y30</f>
        <v>1.1634877984007186</v>
      </c>
      <c r="Z30" s="7">
        <f>Områdesnormaler!AA$11*'Summa fältnormerade citeringar'!Z30</f>
        <v>134.45775550128715</v>
      </c>
      <c r="AA30" s="7">
        <f>Områdesnormaler!AB$11*'Summa fältnormerade citeringar'!AA30</f>
        <v>623.99327980108103</v>
      </c>
      <c r="AB30" s="7">
        <f>Områdesnormaler!AC$11*'Summa fältnormerade citeringar'!AB30</f>
        <v>217.07566102412568</v>
      </c>
      <c r="AC30" s="7">
        <f>Områdesnormaler!AD$11*'Summa fältnormerade citeringar'!AC30</f>
        <v>153.64409646780001</v>
      </c>
      <c r="AD30" s="7">
        <f>Områdesnormaler!AE$11*'Summa fältnormerade citeringar'!AD30</f>
        <v>58.274959546793689</v>
      </c>
      <c r="AE30" s="7">
        <f>Områdesnormaler!AF$11*'Summa fältnormerade citeringar'!AE30</f>
        <v>258.9711297090123</v>
      </c>
      <c r="AF30" s="7">
        <f>Områdesnormaler!AG$11*'Summa fältnormerade citeringar'!AF30</f>
        <v>116.86556785486508</v>
      </c>
      <c r="AG30" s="7">
        <f>Områdesnormaler!AH$11*'Summa fältnormerade citeringar'!AG30</f>
        <v>468.44271662923751</v>
      </c>
      <c r="AH30" s="7">
        <f>Områdesnormaler!AI$11*'Summa fältnormerade citeringar'!AH30</f>
        <v>29.213262081031473</v>
      </c>
      <c r="AI30" s="7">
        <f>Områdesnormaler!AJ$11*'Summa fältnormerade citeringar'!AI30</f>
        <v>133.24286441545883</v>
      </c>
      <c r="AJ30" s="7">
        <v>6520.0902278411795</v>
      </c>
    </row>
    <row r="31" spans="1:36" x14ac:dyDescent="0.35">
      <c r="A31" t="s">
        <v>30</v>
      </c>
      <c r="B31" s="7">
        <f>Områdesnormaler!C$11*'Summa fältnormerade citeringar'!B31</f>
        <v>4.4217409744214793</v>
      </c>
      <c r="C31" s="7">
        <f>Områdesnormaler!D$11*'Summa fältnormerade citeringar'!C31</f>
        <v>8.2191738243459405</v>
      </c>
      <c r="D31" s="7">
        <f>Områdesnormaler!E$11*'Summa fältnormerade citeringar'!D31</f>
        <v>18.427102841638412</v>
      </c>
      <c r="E31" s="7">
        <f>Områdesnormaler!F$11*'Summa fältnormerade citeringar'!E31</f>
        <v>2.0999669903111542</v>
      </c>
      <c r="F31" s="7">
        <f>Områdesnormaler!G$11*'Summa fältnormerade citeringar'!F31</f>
        <v>1.5804400503748197</v>
      </c>
      <c r="G31" s="7">
        <f>Områdesnormaler!H$11*'Summa fältnormerade citeringar'!G31</f>
        <v>41.823317474652278</v>
      </c>
      <c r="H31" s="7">
        <f>Områdesnormaler!I$11*'Summa fältnormerade citeringar'!H31</f>
        <v>3.9325643773763881</v>
      </c>
      <c r="I31" s="7">
        <f>Områdesnormaler!J$11*'Summa fältnormerade citeringar'!I31</f>
        <v>32.438125197001924</v>
      </c>
      <c r="J31" s="7">
        <f>Områdesnormaler!K$11*'Summa fältnormerade citeringar'!J31</f>
        <v>16.048992779708751</v>
      </c>
      <c r="K31" s="7">
        <f>Områdesnormaler!L$11*'Summa fältnormerade citeringar'!K31</f>
        <v>50.051634469620943</v>
      </c>
      <c r="L31" s="7">
        <f>Områdesnormaler!M$11*'Summa fältnormerade citeringar'!L31</f>
        <v>0</v>
      </c>
      <c r="M31" s="7">
        <f>Områdesnormaler!N$11*'Summa fältnormerade citeringar'!M31</f>
        <v>0</v>
      </c>
      <c r="N31" s="7">
        <f>Områdesnormaler!O$11*'Summa fältnormerade citeringar'!N31</f>
        <v>4.1199958433411856</v>
      </c>
      <c r="O31" s="7">
        <f>Områdesnormaler!P$11*'Summa fältnormerade citeringar'!O31</f>
        <v>22.580008159014234</v>
      </c>
      <c r="P31" s="7">
        <f>Områdesnormaler!Q$11*'Summa fältnormerade citeringar'!P31</f>
        <v>0.75064675029736216</v>
      </c>
      <c r="Q31" s="7">
        <f>Områdesnormaler!R$11*'Summa fältnormerade citeringar'!Q31</f>
        <v>0.12840950284518063</v>
      </c>
      <c r="R31" s="7">
        <f>Områdesnormaler!S$11*'Summa fältnormerade citeringar'!R31</f>
        <v>42.991682153051407</v>
      </c>
      <c r="S31" s="7">
        <f>Områdesnormaler!T$11*'Summa fältnormerade citeringar'!S31</f>
        <v>4.6750716869447064</v>
      </c>
      <c r="T31" s="7">
        <f>Områdesnormaler!U$11*'Summa fältnormerade citeringar'!T31</f>
        <v>91.319444444444372</v>
      </c>
      <c r="U31" s="7">
        <f>Områdesnormaler!V$11*'Summa fältnormerade citeringar'!U31</f>
        <v>28.668924969203903</v>
      </c>
      <c r="V31" s="7">
        <f>Områdesnormaler!W$11*'Summa fältnormerade citeringar'!V31</f>
        <v>0</v>
      </c>
      <c r="W31" s="7">
        <f>Områdesnormaler!X$11*'Summa fältnormerade citeringar'!W31</f>
        <v>6.071927126533474</v>
      </c>
      <c r="X31" s="7">
        <f>Områdesnormaler!Y$11*'Summa fältnormerade citeringar'!X31</f>
        <v>0</v>
      </c>
      <c r="Y31" s="7">
        <f>Områdesnormaler!Z$11*'Summa fältnormerade citeringar'!Y31</f>
        <v>0</v>
      </c>
      <c r="Z31" s="7">
        <f>Områdesnormaler!AA$11*'Summa fältnormerade citeringar'!Z31</f>
        <v>22.983366405796509</v>
      </c>
      <c r="AA31" s="7">
        <f>Områdesnormaler!AB$11*'Summa fältnormerade citeringar'!AA31</f>
        <v>56.640745903439054</v>
      </c>
      <c r="AB31" s="7">
        <f>Områdesnormaler!AC$11*'Summa fältnormerade citeringar'!AB31</f>
        <v>11.010902222079325</v>
      </c>
      <c r="AC31" s="7">
        <f>Områdesnormaler!AD$11*'Summa fältnormerade citeringar'!AC31</f>
        <v>16.085908272255427</v>
      </c>
      <c r="AD31" s="7">
        <f>Områdesnormaler!AE$11*'Summa fältnormerade citeringar'!AD31</f>
        <v>0</v>
      </c>
      <c r="AE31" s="7">
        <f>Områdesnormaler!AF$11*'Summa fältnormerade citeringar'!AE31</f>
        <v>1.0744768762117465</v>
      </c>
      <c r="AF31" s="7">
        <f>Områdesnormaler!AG$11*'Summa fältnormerade citeringar'!AF31</f>
        <v>68.679372278265362</v>
      </c>
      <c r="AG31" s="7">
        <f>Områdesnormaler!AH$11*'Summa fältnormerade citeringar'!AG31</f>
        <v>45.497923668965001</v>
      </c>
      <c r="AH31" s="7">
        <f>Områdesnormaler!AI$11*'Summa fältnormerade citeringar'!AH31</f>
        <v>1.5631180087954737</v>
      </c>
      <c r="AI31" s="7">
        <f>Områdesnormaler!AJ$11*'Summa fältnormerade citeringar'!AI31</f>
        <v>29.46809093796908</v>
      </c>
      <c r="AJ31" s="7">
        <v>633.35307418890488</v>
      </c>
    </row>
    <row r="32" spans="1:36" x14ac:dyDescent="0.35">
      <c r="A32" s="1" t="s">
        <v>66</v>
      </c>
      <c r="B32" s="8">
        <f>Områdesnormaler!C$11*'Summa fältnormerade citeringar'!B32</f>
        <v>536.55383250012028</v>
      </c>
      <c r="C32" s="8">
        <f>Områdesnormaler!D$11*'Summa fältnormerade citeringar'!C32</f>
        <v>3391.1444262544087</v>
      </c>
      <c r="D32" s="8">
        <f>Områdesnormaler!E$11*'Summa fältnormerade citeringar'!D32</f>
        <v>4562.4954939492527</v>
      </c>
      <c r="E32" s="8">
        <f>Områdesnormaler!F$11*'Summa fältnormerade citeringar'!E32</f>
        <v>729.24939467128445</v>
      </c>
      <c r="F32" s="8">
        <f>Områdesnormaler!G$11*'Summa fältnormerade citeringar'!F32</f>
        <v>2065.1977439330999</v>
      </c>
      <c r="G32" s="8">
        <f>Områdesnormaler!H$11*'Summa fältnormerade citeringar'!G32</f>
        <v>3459.5815854913467</v>
      </c>
      <c r="H32" s="8">
        <f>Områdesnormaler!I$11*'Summa fältnormerade citeringar'!H32</f>
        <v>582.75600134317835</v>
      </c>
      <c r="I32" s="8">
        <f>Områdesnormaler!J$11*'Summa fältnormerade citeringar'!I32</f>
        <v>2340.693544034234</v>
      </c>
      <c r="J32" s="8">
        <f>Områdesnormaler!K$11*'Summa fältnormerade citeringar'!J32</f>
        <v>3493.2402920002678</v>
      </c>
      <c r="K32" s="8">
        <f>Områdesnormaler!L$11*'Summa fältnormerade citeringar'!K32</f>
        <v>1292.6971706069985</v>
      </c>
      <c r="L32" s="8">
        <f>Områdesnormaler!M$11*'Summa fältnormerade citeringar'!L32</f>
        <v>590.67374966516547</v>
      </c>
      <c r="M32" s="8">
        <f>Områdesnormaler!N$11*'Summa fältnormerade citeringar'!M32</f>
        <v>368.43636024158917</v>
      </c>
      <c r="N32" s="8">
        <f>Områdesnormaler!O$11*'Summa fältnormerade citeringar'!N32</f>
        <v>311.77368046692362</v>
      </c>
      <c r="O32" s="8">
        <f>Områdesnormaler!P$11*'Summa fältnormerade citeringar'!O32</f>
        <v>1679.943262575124</v>
      </c>
      <c r="P32" s="8">
        <f>Områdesnormaler!Q$11*'Summa fältnormerade citeringar'!P32</f>
        <v>281.59126637360566</v>
      </c>
      <c r="Q32" s="8">
        <f>Områdesnormaler!R$11*'Summa fältnormerade citeringar'!Q32</f>
        <v>767.47034392701312</v>
      </c>
      <c r="R32" s="8">
        <f>Områdesnormaler!S$11*'Summa fältnormerade citeringar'!R32</f>
        <v>2175.7248205109022</v>
      </c>
      <c r="S32" s="8">
        <f>Områdesnormaler!T$11*'Summa fältnormerade citeringar'!S32</f>
        <v>174.85279488509778</v>
      </c>
      <c r="T32" s="8">
        <f>Områdesnormaler!U$11*'Summa fältnormerade citeringar'!T32</f>
        <v>3793.5987103174589</v>
      </c>
      <c r="U32" s="8">
        <f>Områdesnormaler!V$11*'Summa fältnormerade citeringar'!U32</f>
        <v>836.0648862509737</v>
      </c>
      <c r="V32" s="8">
        <f>Områdesnormaler!W$11*'Summa fältnormerade citeringar'!V32</f>
        <v>67.092932009788086</v>
      </c>
      <c r="W32" s="8">
        <f>Områdesnormaler!X$11*'Summa fältnormerade citeringar'!W32</f>
        <v>1959.6323066742982</v>
      </c>
      <c r="X32" s="8">
        <f>Områdesnormaler!Y$11*'Summa fältnormerade citeringar'!X32</f>
        <v>468.88863994323646</v>
      </c>
      <c r="Y32" s="8">
        <f>Områdesnormaler!Z$11*'Summa fältnormerade citeringar'!Y32</f>
        <v>45.785631504991031</v>
      </c>
      <c r="Z32" s="8">
        <f>Områdesnormaler!AA$11*'Summa fältnormerade citeringar'!Z32</f>
        <v>1596.8752848531317</v>
      </c>
      <c r="AA32" s="8">
        <f>Områdesnormaler!AB$11*'Summa fältnormerade citeringar'!AA32</f>
        <v>3743.070947442648</v>
      </c>
      <c r="AB32" s="8">
        <f>Områdesnormaler!AC$11*'Summa fältnormerade citeringar'!AB32</f>
        <v>2019.3844341266295</v>
      </c>
      <c r="AC32" s="8">
        <f>Områdesnormaler!AD$11*'Summa fältnormerade citeringar'!AC32</f>
        <v>1176.9311280829834</v>
      </c>
      <c r="AD32" s="8">
        <f>Områdesnormaler!AE$11*'Summa fältnormerade citeringar'!AD32</f>
        <v>133.14751219799783</v>
      </c>
      <c r="AE32" s="8">
        <f>Områdesnormaler!AF$11*'Summa fältnormerade citeringar'!AE32</f>
        <v>1674.3466861346083</v>
      </c>
      <c r="AF32" s="8">
        <f>Områdesnormaler!AG$11*'Summa fältnormerade citeringar'!AF32</f>
        <v>1000.4287232942286</v>
      </c>
      <c r="AG32" s="8">
        <f>Områdesnormaler!AH$11*'Summa fältnormerade citeringar'!AG32</f>
        <v>2152.7330709777443</v>
      </c>
      <c r="AH32" s="8">
        <f>Områdesnormaler!AI$11*'Summa fältnormerade citeringar'!AH32</f>
        <v>204.18798880449785</v>
      </c>
      <c r="AI32" s="8">
        <f>Områdesnormaler!AJ$11*'Summa fältnormerade citeringar'!AI32</f>
        <v>904.21433048054519</v>
      </c>
      <c r="AJ32" s="8">
        <v>50580.458976525384</v>
      </c>
    </row>
    <row r="34" spans="1:36" x14ac:dyDescent="0.35">
      <c r="AJ34" s="7"/>
    </row>
    <row r="35" spans="1:36" x14ac:dyDescent="0.35">
      <c r="A35" t="s">
        <v>82</v>
      </c>
    </row>
    <row r="36" spans="1:36" x14ac:dyDescent="0.35">
      <c r="A36" t="s">
        <v>83</v>
      </c>
      <c r="AJ36" s="7"/>
    </row>
    <row r="37" spans="1:36" x14ac:dyDescent="0.35">
      <c r="A37" s="9" t="s">
        <v>67</v>
      </c>
    </row>
    <row r="38" spans="1:36" x14ac:dyDescent="0.35">
      <c r="A38" s="9" t="s">
        <v>68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K11"/>
  <sheetViews>
    <sheetView zoomScale="90" zoomScaleNormal="90" workbookViewId="0">
      <selection activeCell="B15" sqref="B15"/>
    </sheetView>
  </sheetViews>
  <sheetFormatPr defaultRowHeight="14.5" x14ac:dyDescent="0.35"/>
  <cols>
    <col min="2" max="2" width="22.08984375" customWidth="1"/>
    <col min="3" max="37" width="15.6328125" customWidth="1"/>
  </cols>
  <sheetData>
    <row r="2" spans="2:37" x14ac:dyDescent="0.35">
      <c r="B2" s="26" t="s">
        <v>71</v>
      </c>
      <c r="C2" s="27"/>
      <c r="D2" s="27"/>
      <c r="E2" s="27"/>
      <c r="F2" s="28"/>
    </row>
    <row r="3" spans="2:37" x14ac:dyDescent="0.35">
      <c r="B3" s="29" t="s">
        <v>72</v>
      </c>
      <c r="C3" s="30"/>
      <c r="D3" s="30"/>
      <c r="E3" s="30"/>
      <c r="F3" s="31"/>
    </row>
    <row r="4" spans="2:37" x14ac:dyDescent="0.35">
      <c r="B4" s="32" t="s">
        <v>73</v>
      </c>
      <c r="C4" s="33"/>
      <c r="D4" s="33"/>
      <c r="E4" s="33"/>
      <c r="F4" s="34"/>
    </row>
    <row r="9" spans="2:37" ht="29" x14ac:dyDescent="0.35">
      <c r="B9" s="2" t="s">
        <v>74</v>
      </c>
      <c r="C9" s="2" t="s">
        <v>3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 t="s">
        <v>36</v>
      </c>
      <c r="J9" s="2" t="s">
        <v>37</v>
      </c>
      <c r="K9" s="2" t="s">
        <v>38</v>
      </c>
      <c r="L9" s="2" t="s">
        <v>39</v>
      </c>
      <c r="M9" s="2" t="s">
        <v>40</v>
      </c>
      <c r="N9" s="2" t="s">
        <v>41</v>
      </c>
      <c r="O9" s="2" t="s">
        <v>42</v>
      </c>
      <c r="P9" s="2" t="s">
        <v>43</v>
      </c>
      <c r="Q9" s="2" t="s">
        <v>44</v>
      </c>
      <c r="R9" s="2" t="s">
        <v>45</v>
      </c>
      <c r="S9" s="2" t="s">
        <v>46</v>
      </c>
      <c r="T9" s="2" t="s">
        <v>47</v>
      </c>
      <c r="U9" s="2" t="s">
        <v>48</v>
      </c>
      <c r="V9" s="2" t="s">
        <v>49</v>
      </c>
      <c r="W9" s="2" t="s">
        <v>50</v>
      </c>
      <c r="X9" s="2" t="s">
        <v>51</v>
      </c>
      <c r="Y9" s="2" t="s">
        <v>52</v>
      </c>
      <c r="Z9" s="2" t="s">
        <v>53</v>
      </c>
      <c r="AA9" s="2" t="s">
        <v>75</v>
      </c>
      <c r="AB9" s="2" t="s">
        <v>76</v>
      </c>
      <c r="AC9" s="2" t="s">
        <v>56</v>
      </c>
      <c r="AD9" s="2" t="s">
        <v>57</v>
      </c>
      <c r="AE9" s="2" t="s">
        <v>58</v>
      </c>
      <c r="AF9" s="2" t="s">
        <v>59</v>
      </c>
      <c r="AG9" s="2" t="s">
        <v>60</v>
      </c>
      <c r="AH9" s="2" t="s">
        <v>61</v>
      </c>
      <c r="AI9" s="2" t="s">
        <v>62</v>
      </c>
      <c r="AJ9" s="2" t="s">
        <v>63</v>
      </c>
      <c r="AK9" s="2" t="s">
        <v>77</v>
      </c>
    </row>
    <row r="10" spans="2:37" ht="29" x14ac:dyDescent="0.35">
      <c r="B10" s="13" t="s">
        <v>78</v>
      </c>
      <c r="C10" s="14">
        <v>1.17</v>
      </c>
      <c r="D10" s="14">
        <v>1.1599999999999999</v>
      </c>
      <c r="E10" s="14">
        <v>1.51</v>
      </c>
      <c r="F10" s="14">
        <v>1.36</v>
      </c>
      <c r="G10" s="14">
        <v>2.2200000000000002</v>
      </c>
      <c r="H10" s="14">
        <v>0.88</v>
      </c>
      <c r="I10" s="14">
        <v>1.1599999999999999</v>
      </c>
      <c r="J10" s="14">
        <v>1.25</v>
      </c>
      <c r="K10" s="14">
        <v>0.72</v>
      </c>
      <c r="L10" s="14">
        <v>0.32</v>
      </c>
      <c r="M10" s="14">
        <v>0.96</v>
      </c>
      <c r="N10" s="14">
        <v>1.1100000000000001</v>
      </c>
      <c r="O10" s="14">
        <v>1.4</v>
      </c>
      <c r="P10" s="14">
        <v>0.43</v>
      </c>
      <c r="Q10" s="14">
        <v>0.57999999999999996</v>
      </c>
      <c r="R10" s="14">
        <v>0.93</v>
      </c>
      <c r="S10" s="14">
        <v>0.78</v>
      </c>
      <c r="T10" s="14">
        <v>1.26</v>
      </c>
      <c r="U10" s="14">
        <v>0.16</v>
      </c>
      <c r="V10" s="14">
        <v>1.23</v>
      </c>
      <c r="W10" s="14">
        <v>0.82</v>
      </c>
      <c r="X10" s="14">
        <v>1.52</v>
      </c>
      <c r="Y10" s="14">
        <v>1.4</v>
      </c>
      <c r="Z10" s="14">
        <v>1.35</v>
      </c>
      <c r="AA10" s="14">
        <v>1.0900000000000001</v>
      </c>
      <c r="AB10" s="14">
        <v>1.59</v>
      </c>
      <c r="AC10" s="14">
        <v>1.48</v>
      </c>
      <c r="AD10" s="14">
        <v>1.53</v>
      </c>
      <c r="AE10" s="14">
        <v>1.3</v>
      </c>
      <c r="AF10" s="14">
        <v>1.46</v>
      </c>
      <c r="AG10" s="14">
        <v>1.06</v>
      </c>
      <c r="AH10" s="14">
        <v>0.48</v>
      </c>
      <c r="AI10" s="14">
        <v>0.95</v>
      </c>
      <c r="AJ10" s="14">
        <v>1.19</v>
      </c>
      <c r="AK10" s="15">
        <v>1.32</v>
      </c>
    </row>
    <row r="11" spans="2:37" ht="29" x14ac:dyDescent="0.35">
      <c r="B11" s="10" t="s">
        <v>79</v>
      </c>
      <c r="C11" s="16">
        <v>0.85470085470085477</v>
      </c>
      <c r="D11" s="16">
        <v>0.86206896551724144</v>
      </c>
      <c r="E11" s="16">
        <v>0.66225165562913912</v>
      </c>
      <c r="F11" s="16">
        <v>0.73529411764705876</v>
      </c>
      <c r="G11" s="16">
        <v>0.4504504504504504</v>
      </c>
      <c r="H11" s="16">
        <v>1.1363636363636365</v>
      </c>
      <c r="I11" s="16">
        <v>0.86206896551724144</v>
      </c>
      <c r="J11" s="16">
        <v>0.8</v>
      </c>
      <c r="K11" s="16">
        <v>1.3888888888888888</v>
      </c>
      <c r="L11" s="16">
        <v>3.125</v>
      </c>
      <c r="M11" s="16">
        <v>1.0416666666666667</v>
      </c>
      <c r="N11" s="16">
        <v>0.9009009009009008</v>
      </c>
      <c r="O11" s="16">
        <v>0.7142857142857143</v>
      </c>
      <c r="P11" s="16">
        <v>2.3255813953488373</v>
      </c>
      <c r="Q11" s="16">
        <v>1.7241379310344829</v>
      </c>
      <c r="R11" s="16">
        <v>1.075268817204301</v>
      </c>
      <c r="S11" s="16">
        <v>1.2820512820512819</v>
      </c>
      <c r="T11" s="16">
        <v>0.79365079365079361</v>
      </c>
      <c r="U11" s="16">
        <v>6.25</v>
      </c>
      <c r="V11" s="16">
        <v>0.81300813008130079</v>
      </c>
      <c r="W11" s="16">
        <v>1.2195121951219512</v>
      </c>
      <c r="X11" s="16">
        <v>0.65789473684210531</v>
      </c>
      <c r="Y11" s="16">
        <v>0.7142857142857143</v>
      </c>
      <c r="Z11" s="16">
        <v>0.7407407407407407</v>
      </c>
      <c r="AA11" s="16">
        <v>0.9174311926605504</v>
      </c>
      <c r="AB11" s="16">
        <v>0.62893081761006286</v>
      </c>
      <c r="AC11" s="16">
        <v>0.67567567567567566</v>
      </c>
      <c r="AD11" s="16">
        <v>0.65359477124183007</v>
      </c>
      <c r="AE11" s="16">
        <v>0.76923076923076916</v>
      </c>
      <c r="AF11" s="16">
        <v>0.68493150684931503</v>
      </c>
      <c r="AG11" s="16">
        <v>0.94339622641509424</v>
      </c>
      <c r="AH11" s="16">
        <v>2.0833333333333335</v>
      </c>
      <c r="AI11" s="16">
        <v>1.0526315789473684</v>
      </c>
      <c r="AJ11" s="16">
        <v>0.84033613445378152</v>
      </c>
      <c r="AK11" s="16">
        <v>0.75757575757575757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fältnormerade citeringar</vt:lpstr>
      <vt:lpstr>Medelcitering</vt:lpstr>
      <vt:lpstr>Bibliometriskt index</vt:lpstr>
      <vt:lpstr>Områdesnormaler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Aldberg</dc:creator>
  <cp:lastModifiedBy>Karin Tegerstedt</cp:lastModifiedBy>
  <dcterms:created xsi:type="dcterms:W3CDTF">2016-04-21T13:30:42Z</dcterms:created>
  <dcterms:modified xsi:type="dcterms:W3CDTF">2020-05-14T13:02:05Z</dcterms:modified>
</cp:coreProperties>
</file>