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ork\våren 2017\"/>
    </mc:Choice>
  </mc:AlternateContent>
  <bookViews>
    <workbookView xWindow="0" yWindow="0" windowWidth="19200" windowHeight="6600"/>
  </bookViews>
  <sheets>
    <sheet name="Research Environment Grant 2016" sheetId="2" r:id="rId1"/>
  </sheets>
  <definedNames>
    <definedName name="_xlnm._FilterDatabase" localSheetId="0" hidden="1">'Research Environment Grant 2016'!$A$3:$P$21</definedName>
  </definedNames>
  <calcPr calcId="162913"/>
</workbook>
</file>

<file path=xl/calcChain.xml><?xml version="1.0" encoding="utf-8"?>
<calcChain xmlns="http://schemas.openxmlformats.org/spreadsheetml/2006/main">
  <c r="P7" i="2" l="1"/>
  <c r="P17" i="2"/>
  <c r="P8" i="2"/>
  <c r="P13" i="2"/>
  <c r="P9" i="2"/>
  <c r="P18" i="2"/>
  <c r="P19" i="2"/>
  <c r="P16" i="2" l="1"/>
  <c r="P11" i="2"/>
  <c r="P5" i="2"/>
  <c r="P14" i="2"/>
  <c r="P6" i="2"/>
  <c r="P4" i="2"/>
  <c r="P15" i="2" l="1"/>
  <c r="P10" i="2"/>
  <c r="P20" i="2"/>
  <c r="P12" i="2"/>
  <c r="P21" i="2"/>
</calcChain>
</file>

<file path=xl/sharedStrings.xml><?xml version="1.0" encoding="utf-8"?>
<sst xmlns="http://schemas.openxmlformats.org/spreadsheetml/2006/main" count="180" uniqueCount="118">
  <si>
    <t>Uppsala universitet</t>
  </si>
  <si>
    <t>2016-05980</t>
  </si>
  <si>
    <t>Johan</t>
  </si>
  <si>
    <t>Åkerman</t>
  </si>
  <si>
    <t>Göteborgs universitet</t>
  </si>
  <si>
    <t>Lunds universitet</t>
  </si>
  <si>
    <t>Kungliga Tekniska högskolan</t>
  </si>
  <si>
    <t>Larsson</t>
  </si>
  <si>
    <t>Chalmers tekniska högskola</t>
  </si>
  <si>
    <t>Anders</t>
  </si>
  <si>
    <t>2016-06077</t>
  </si>
  <si>
    <t>2016-06079</t>
  </si>
  <si>
    <t>Håkan</t>
  </si>
  <si>
    <t>Hjalmarsson</t>
  </si>
  <si>
    <t>2016-06186</t>
  </si>
  <si>
    <t>Lars-Erik</t>
  </si>
  <si>
    <t>Wernersson</t>
  </si>
  <si>
    <t>2016-06204</t>
  </si>
  <si>
    <t>John</t>
  </si>
  <si>
    <t>Hughes</t>
  </si>
  <si>
    <t>2016-06014</t>
  </si>
  <si>
    <t>Ahuja</t>
  </si>
  <si>
    <t>Rajeev</t>
  </si>
  <si>
    <t>2016-05990</t>
  </si>
  <si>
    <t>Crispin</t>
  </si>
  <si>
    <t>Xavier</t>
  </si>
  <si>
    <t>Linköpings universitet</t>
  </si>
  <si>
    <t>2016-06146</t>
  </si>
  <si>
    <t>Kemerink</t>
  </si>
  <si>
    <t>Martijn</t>
  </si>
  <si>
    <t>2016-06119</t>
  </si>
  <si>
    <t>Brandt</t>
  </si>
  <si>
    <t>Luca</t>
  </si>
  <si>
    <t>2016-06160</t>
  </si>
  <si>
    <t>Hudson</t>
  </si>
  <si>
    <t>Elton</t>
  </si>
  <si>
    <t>2016-06023</t>
  </si>
  <si>
    <t>Lyngfelt</t>
  </si>
  <si>
    <t>Johansson</t>
  </si>
  <si>
    <t>2016-05996</t>
  </si>
  <si>
    <t>Sjöstrand</t>
  </si>
  <si>
    <t>Torbjörn</t>
  </si>
  <si>
    <t>2016-06195</t>
  </si>
  <si>
    <t>Schouenborg</t>
  </si>
  <si>
    <t>Jens</t>
  </si>
  <si>
    <t>2016-06012</t>
  </si>
  <si>
    <t>Goobar</t>
  </si>
  <si>
    <t>Ariel</t>
  </si>
  <si>
    <t>Stockholms universitet</t>
  </si>
  <si>
    <t>2016-06059</t>
  </si>
  <si>
    <t>Göran</t>
  </si>
  <si>
    <t>2016-06122</t>
  </si>
  <si>
    <t>Gallo</t>
  </si>
  <si>
    <t>Katia</t>
  </si>
  <si>
    <t>2016-06264</t>
  </si>
  <si>
    <t>Sanyal</t>
  </si>
  <si>
    <t>Suparna</t>
  </si>
  <si>
    <t>2016-06213</t>
  </si>
  <si>
    <t>Elf</t>
  </si>
  <si>
    <t>Dnr/ Reg.nr</t>
  </si>
  <si>
    <t>Efternamn/ Last name</t>
  </si>
  <si>
    <t>Förnamn/ First name</t>
  </si>
  <si>
    <t>Utlysning/ Call</t>
  </si>
  <si>
    <t>Projekttitel svenska/ Project title Swedish</t>
  </si>
  <si>
    <t>Forskningsämne/ Area of research</t>
  </si>
  <si>
    <t>Medelsförvaltare/ Administrating organization</t>
  </si>
  <si>
    <t>Beviljat belopp 2017/ Amount granted 2017</t>
  </si>
  <si>
    <t>Beviljat belopp 2018/ Amount granted 2018</t>
  </si>
  <si>
    <t>Beviljat belopp 2019/ Amount granted 2019</t>
  </si>
  <si>
    <t>Beviljat belopp 2020/ Amount granted 2020</t>
  </si>
  <si>
    <t>Beviljat belopp 2021/ Amount granted 2021</t>
  </si>
  <si>
    <t>Beviljat belopp 2022/ Amount granted 2022</t>
  </si>
  <si>
    <t>Totalt beviljat belopp/ Total grant amount</t>
  </si>
  <si>
    <t>Obs! Endast besked via ditt personliga konto i Prisma är garanti för beviljat bidrag./ NB! Only decision sent to your personal account in Prisma is a guarantee of award having been granted.</t>
  </si>
  <si>
    <t>Strategisk energiforskning</t>
  </si>
  <si>
    <t>Forskningsmiljö utan krav på inriktning</t>
  </si>
  <si>
    <t>Underinriktning/ Focus</t>
  </si>
  <si>
    <t>Strategisk forskning inom informations- och kommunikationsteknik</t>
  </si>
  <si>
    <t>Bidrag till forskningsmiljö 2016 (Naturvetenskap och Teknikvetenskap)</t>
  </si>
  <si>
    <t>Stimuli-försedda energimaterial för smarta bioelectroniska enheter</t>
  </si>
  <si>
    <t>Engångs papper bränsleceller</t>
  </si>
  <si>
    <t>Nästa generation organiska solceller (OPV 2.0)</t>
  </si>
  <si>
    <t>Hybrid multiscale modellering av transportfenomen för energieffektiva processer</t>
  </si>
  <si>
    <t>INTEGRATE – ett paradigmskifte för nya och versatila cellfabriker</t>
  </si>
  <si>
    <t>Förbränningskemi för biomassa med syrebärarmaterial</t>
  </si>
  <si>
    <t>Problem i kvantkromodynamisk fältteori och därbortom</t>
  </si>
  <si>
    <t>Utveckling av implanterbar och vävnadsvänlig optoelektronisk teknik för att monitorera och kommunicera med den medvetna hjärnans nervceller</t>
  </si>
  <si>
    <t>GREAT: GRavitationsstrålning och Elektromagnetiska Astrofysikaliska Transienter</t>
  </si>
  <si>
    <t>Kvantplasmonik – en teknologi för foton-fotonväxelverkan på kvantnivå vid rumstemperatur</t>
  </si>
  <si>
    <t>Optisk kvantavläsning – nya möjligheter för miljö-monitorering och biomolekylära studier</t>
  </si>
  <si>
    <t>En integrerad miljö för ribosomforskning</t>
  </si>
  <si>
    <t>Fysikaliska principer för genetiska regulatoriska koder</t>
  </si>
  <si>
    <t>Spinnströmsbaserade mikrovågsoscillatorer, sensorer, och neurala nätverk</t>
  </si>
  <si>
    <t>Integrerade optiska sändare för våglängdsmultiplexering i datacenternätverk</t>
  </si>
  <si>
    <t>Nya ansatser för modellbaserad inlärning av dynamiska system</t>
  </si>
  <si>
    <t>Elektronik under den termiska gränsen kT/q</t>
  </si>
  <si>
    <t>Systematisk testning av cyberfysiska system (SyTeC)</t>
  </si>
  <si>
    <t xml:space="preserve"> Den kondenserade materiens fysik, Materialkemi, Annan materialteknik</t>
  </si>
  <si>
    <t xml:space="preserve"> Materialkemi</t>
  </si>
  <si>
    <t xml:space="preserve"> Den kondenserade materiens fysik, Organisk kemi, Energisystem</t>
  </si>
  <si>
    <t xml:space="preserve"> Strömningsmekanik och akustik, Pappers-, massa-och fiberteknik, Beräkningsmatematik</t>
  </si>
  <si>
    <t xml:space="preserve"> Biologisk systematik</t>
  </si>
  <si>
    <t xml:space="preserve"> Kemiska processer</t>
  </si>
  <si>
    <t xml:space="preserve"> Subatomär fysik</t>
  </si>
  <si>
    <t xml:space="preserve"> Annan medicinteknik, Neurovetenskaper, Biomaterialvetenskap</t>
  </si>
  <si>
    <t xml:space="preserve"> Astronomi, astrofysik och kosmologi</t>
  </si>
  <si>
    <t xml:space="preserve"> Atom- och molekylfysik och optik, Den kondenserade materiens fysik, Nanoteknik</t>
  </si>
  <si>
    <t xml:space="preserve"> Atom- och molekylfysik och optik, Nanoteknik</t>
  </si>
  <si>
    <t xml:space="preserve"> Biokemi och molekylärbiologi, Strukturbiologi, Bioinformatik och systembiologi (metodutveckling u</t>
  </si>
  <si>
    <t xml:space="preserve"> Biofysik, Bioinformatik (beräkningsbiologi) (tillämpningar u, Mikrobiologi (medicinsk under 30109 och lantbruksv</t>
  </si>
  <si>
    <t xml:space="preserve"> Den kondenserade materiens fysik, Telekommunikation, Nanoteknik</t>
  </si>
  <si>
    <t xml:space="preserve"> Annan elektroteknik och elektronik, Kommunikationssystem</t>
  </si>
  <si>
    <t xml:space="preserve"> Reglerteknik, Signalbehandling, Inbäddad systemteknik</t>
  </si>
  <si>
    <t xml:space="preserve"> Nanoteknik</t>
  </si>
  <si>
    <t xml:space="preserve"> Datavetenskap (datalogi), Reglerteknik, Programvaruteknik</t>
  </si>
  <si>
    <t>Beviljade bidrag, Naturvetenskap och Teknikvetenskap, Bidrag till forskningsmiljö 2016/ Grants awarded, Natural and Engineering Sciences, Research Environment Grant 2016</t>
  </si>
  <si>
    <t>Ämnesområde/ Area of science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</si>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</sst>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5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l4" displayName="Tabell4" ref="A3:P21" totalsRowShown="0" headerRowDxfId="17" dataDxfId="16">
  <autoFilter ref="A3:P21"/>
  <sortState ref="A4:P21">
    <sortCondition ref="B4"/>
  </sortState>
  <tableColumns count="16">
    <tableColumn id="1" name="Dnr/ Reg.nr" dataDxfId="15"/>
    <tableColumn id="2" name="Efternamn/ Last name" dataDxfId="14"/>
    <tableColumn id="3" name="Förnamn/ First name" dataDxfId="13"/>
    <tableColumn id="4" name="Utlysning/ Call" dataDxfId="12"/>
    <tableColumn id="16" name="Ämnesområde/ Area of science" dataDxfId="11"/>
    <tableColumn id="5" name="Underinriktning/ Focus" dataDxfId="10"/>
    <tableColumn id="6" name="Projekttitel svenska/ Project title Swedish" dataDxfId="9"/>
    <tableColumn id="7" name="Forskningsämne/ Area of research" dataDxfId="8"/>
    <tableColumn id="8" name="Medelsförvaltare/ Administrating organization" dataDxfId="7"/>
    <tableColumn id="9" name="Beviljat belopp 2017/ Amount granted 2017" dataDxfId="6"/>
    <tableColumn id="10" name="Beviljat belopp 2018/ Amount granted 2018" dataDxfId="5"/>
    <tableColumn id="11" name="Beviljat belopp 2019/ Amount granted 2019" dataDxfId="4"/>
    <tableColumn id="12" name="Beviljat belopp 2020/ Amount granted 2020" dataDxfId="3"/>
    <tableColumn id="13" name="Beviljat belopp 2021/ Amount granted 2021" dataDxfId="2"/>
    <tableColumn id="14" name="Beviljat belopp 2022/ Amount granted 2022" dataDxfId="1"/>
    <tableColumn id="15" name="Totalt beviljat belopp/ Total grant amount" dataDxfId="0">
      <calculatedColumnFormula>SUM(J4:O4)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pane ySplit="3" topLeftCell="A4" activePane="bottomLeft" state="frozen"/>
      <selection pane="bottomLeft" activeCell="F30" sqref="F30"/>
    </sheetView>
  </sheetViews>
  <sheetFormatPr defaultColWidth="9.140625" defaultRowHeight="15" x14ac:dyDescent="0.25"/>
  <cols>
    <col min="1" max="1" width="12.42578125" style="1" bestFit="1" customWidth="1"/>
    <col min="2" max="2" width="15.7109375" style="1" customWidth="1"/>
    <col min="3" max="3" width="11.5703125" style="1" customWidth="1"/>
    <col min="4" max="4" width="64.85546875" style="1" bestFit="1" customWidth="1"/>
    <col min="5" max="5" width="15.140625" style="1" customWidth="1"/>
    <col min="6" max="6" width="61.7109375" style="1" customWidth="1"/>
    <col min="7" max="7" width="133.5703125" style="1" bestFit="1" customWidth="1"/>
    <col min="8" max="8" width="62" style="1" customWidth="1"/>
    <col min="9" max="9" width="27.85546875" style="1" customWidth="1"/>
    <col min="10" max="16" width="20.42578125" style="1" customWidth="1"/>
    <col min="17" max="16384" width="9.140625" style="1"/>
  </cols>
  <sheetData>
    <row r="1" spans="1:16" ht="19.5" x14ac:dyDescent="0.3">
      <c r="A1" s="8" t="s">
        <v>115</v>
      </c>
    </row>
    <row r="2" spans="1:16" ht="19.5" x14ac:dyDescent="0.3">
      <c r="A2" s="8"/>
    </row>
    <row r="3" spans="1:16" s="4" customFormat="1" ht="30" customHeight="1" x14ac:dyDescent="0.25">
      <c r="A3" s="2" t="s">
        <v>59</v>
      </c>
      <c r="B3" s="2" t="s">
        <v>60</v>
      </c>
      <c r="C3" s="2" t="s">
        <v>61</v>
      </c>
      <c r="D3" s="2" t="s">
        <v>62</v>
      </c>
      <c r="E3" s="2" t="s">
        <v>116</v>
      </c>
      <c r="F3" s="3" t="s">
        <v>76</v>
      </c>
      <c r="G3" s="2" t="s">
        <v>63</v>
      </c>
      <c r="H3" s="2" t="s">
        <v>64</v>
      </c>
      <c r="I3" s="2" t="s">
        <v>65</v>
      </c>
      <c r="J3" s="3" t="s">
        <v>66</v>
      </c>
      <c r="K3" s="3" t="s">
        <v>67</v>
      </c>
      <c r="L3" s="3" t="s">
        <v>68</v>
      </c>
      <c r="M3" s="3" t="s">
        <v>69</v>
      </c>
      <c r="N3" s="3" t="s">
        <v>70</v>
      </c>
      <c r="O3" s="3" t="s">
        <v>71</v>
      </c>
      <c r="P3" s="3" t="s">
        <v>72</v>
      </c>
    </row>
    <row r="4" spans="1:16" x14ac:dyDescent="0.25">
      <c r="A4" s="5" t="s">
        <v>20</v>
      </c>
      <c r="B4" s="5" t="s">
        <v>21</v>
      </c>
      <c r="C4" s="5" t="s">
        <v>22</v>
      </c>
      <c r="D4" s="5" t="s">
        <v>78</v>
      </c>
      <c r="E4" s="5" t="s">
        <v>117</v>
      </c>
      <c r="F4" s="5" t="s">
        <v>74</v>
      </c>
      <c r="G4" s="5" t="s">
        <v>79</v>
      </c>
      <c r="H4" s="5" t="s">
        <v>97</v>
      </c>
      <c r="I4" s="5" t="s">
        <v>0</v>
      </c>
      <c r="J4" s="7">
        <v>3979000</v>
      </c>
      <c r="K4" s="7">
        <v>3979000</v>
      </c>
      <c r="L4" s="7">
        <v>3979000</v>
      </c>
      <c r="M4" s="7">
        <v>3979000</v>
      </c>
      <c r="N4" s="7">
        <v>3979000</v>
      </c>
      <c r="O4" s="7">
        <v>3979000</v>
      </c>
      <c r="P4" s="7">
        <f t="shared" ref="P4:P21" si="0">SUM(J4:O4)</f>
        <v>23874000</v>
      </c>
    </row>
    <row r="5" spans="1:16" x14ac:dyDescent="0.25">
      <c r="A5" s="5" t="s">
        <v>30</v>
      </c>
      <c r="B5" s="5" t="s">
        <v>31</v>
      </c>
      <c r="C5" s="5" t="s">
        <v>32</v>
      </c>
      <c r="D5" s="5" t="s">
        <v>78</v>
      </c>
      <c r="E5" s="5" t="s">
        <v>117</v>
      </c>
      <c r="F5" s="5" t="s">
        <v>74</v>
      </c>
      <c r="G5" s="5" t="s">
        <v>82</v>
      </c>
      <c r="H5" s="5" t="s">
        <v>100</v>
      </c>
      <c r="I5" s="5" t="s">
        <v>6</v>
      </c>
      <c r="J5" s="7">
        <v>4000000</v>
      </c>
      <c r="K5" s="7">
        <v>4000000</v>
      </c>
      <c r="L5" s="7">
        <v>4000000</v>
      </c>
      <c r="M5" s="7">
        <v>4000000</v>
      </c>
      <c r="N5" s="7">
        <v>4000000</v>
      </c>
      <c r="O5" s="7">
        <v>4000000</v>
      </c>
      <c r="P5" s="7">
        <f t="shared" si="0"/>
        <v>24000000</v>
      </c>
    </row>
    <row r="6" spans="1:16" x14ac:dyDescent="0.25">
      <c r="A6" s="5" t="s">
        <v>23</v>
      </c>
      <c r="B6" s="5" t="s">
        <v>24</v>
      </c>
      <c r="C6" s="5" t="s">
        <v>25</v>
      </c>
      <c r="D6" s="5" t="s">
        <v>78</v>
      </c>
      <c r="E6" s="5" t="s">
        <v>117</v>
      </c>
      <c r="F6" s="5" t="s">
        <v>74</v>
      </c>
      <c r="G6" s="5" t="s">
        <v>80</v>
      </c>
      <c r="H6" s="5" t="s">
        <v>98</v>
      </c>
      <c r="I6" s="5" t="s">
        <v>26</v>
      </c>
      <c r="J6" s="7">
        <v>3954000</v>
      </c>
      <c r="K6" s="7">
        <v>3954000</v>
      </c>
      <c r="L6" s="7">
        <v>3954000</v>
      </c>
      <c r="M6" s="7">
        <v>3954000</v>
      </c>
      <c r="N6" s="7">
        <v>3954000</v>
      </c>
      <c r="O6" s="7">
        <v>3954000</v>
      </c>
      <c r="P6" s="7">
        <f t="shared" si="0"/>
        <v>23724000</v>
      </c>
    </row>
    <row r="7" spans="1:16" x14ac:dyDescent="0.25">
      <c r="A7" s="5" t="s">
        <v>57</v>
      </c>
      <c r="B7" s="5" t="s">
        <v>58</v>
      </c>
      <c r="C7" s="5" t="s">
        <v>2</v>
      </c>
      <c r="D7" s="5" t="s">
        <v>78</v>
      </c>
      <c r="E7" s="5" t="s">
        <v>117</v>
      </c>
      <c r="F7" s="5" t="s">
        <v>75</v>
      </c>
      <c r="G7" s="5" t="s">
        <v>91</v>
      </c>
      <c r="H7" s="5" t="s">
        <v>109</v>
      </c>
      <c r="I7" s="5" t="s">
        <v>0</v>
      </c>
      <c r="J7" s="7">
        <v>3897000</v>
      </c>
      <c r="K7" s="7">
        <v>3897000</v>
      </c>
      <c r="L7" s="7">
        <v>3897000</v>
      </c>
      <c r="M7" s="7">
        <v>3897000</v>
      </c>
      <c r="N7" s="7">
        <v>3897000</v>
      </c>
      <c r="O7" s="7">
        <v>3897000</v>
      </c>
      <c r="P7" s="7">
        <f t="shared" si="0"/>
        <v>23382000</v>
      </c>
    </row>
    <row r="8" spans="1:16" x14ac:dyDescent="0.25">
      <c r="A8" s="5" t="s">
        <v>51</v>
      </c>
      <c r="B8" s="5" t="s">
        <v>52</v>
      </c>
      <c r="C8" s="5" t="s">
        <v>53</v>
      </c>
      <c r="D8" s="5" t="s">
        <v>78</v>
      </c>
      <c r="E8" s="5" t="s">
        <v>117</v>
      </c>
      <c r="F8" s="5" t="s">
        <v>75</v>
      </c>
      <c r="G8" s="5" t="s">
        <v>89</v>
      </c>
      <c r="H8" s="5" t="s">
        <v>107</v>
      </c>
      <c r="I8" s="5" t="s">
        <v>6</v>
      </c>
      <c r="J8" s="7">
        <v>4000000</v>
      </c>
      <c r="K8" s="7">
        <v>4000000</v>
      </c>
      <c r="L8" s="7">
        <v>4000000</v>
      </c>
      <c r="M8" s="7">
        <v>4000000</v>
      </c>
      <c r="N8" s="7">
        <v>4000000</v>
      </c>
      <c r="O8" s="7">
        <v>4000000</v>
      </c>
      <c r="P8" s="7">
        <f t="shared" si="0"/>
        <v>24000000</v>
      </c>
    </row>
    <row r="9" spans="1:16" x14ac:dyDescent="0.25">
      <c r="A9" s="5" t="s">
        <v>45</v>
      </c>
      <c r="B9" s="5" t="s">
        <v>46</v>
      </c>
      <c r="C9" s="5" t="s">
        <v>47</v>
      </c>
      <c r="D9" s="5" t="s">
        <v>78</v>
      </c>
      <c r="E9" s="5" t="s">
        <v>117</v>
      </c>
      <c r="F9" s="5" t="s">
        <v>75</v>
      </c>
      <c r="G9" s="5" t="s">
        <v>87</v>
      </c>
      <c r="H9" s="5" t="s">
        <v>105</v>
      </c>
      <c r="I9" s="5" t="s">
        <v>48</v>
      </c>
      <c r="J9" s="7">
        <v>3582000</v>
      </c>
      <c r="K9" s="7">
        <v>3582000</v>
      </c>
      <c r="L9" s="7">
        <v>3582000</v>
      </c>
      <c r="M9" s="7">
        <v>3582000</v>
      </c>
      <c r="N9" s="7">
        <v>3582000</v>
      </c>
      <c r="O9" s="7">
        <v>3582000</v>
      </c>
      <c r="P9" s="7">
        <f t="shared" si="0"/>
        <v>21492000</v>
      </c>
    </row>
    <row r="10" spans="1:16" x14ac:dyDescent="0.25">
      <c r="A10" s="5" t="s">
        <v>11</v>
      </c>
      <c r="B10" s="5" t="s">
        <v>13</v>
      </c>
      <c r="C10" s="5" t="s">
        <v>12</v>
      </c>
      <c r="D10" s="5" t="s">
        <v>78</v>
      </c>
      <c r="E10" s="5" t="s">
        <v>117</v>
      </c>
      <c r="F10" s="5" t="s">
        <v>77</v>
      </c>
      <c r="G10" s="5" t="s">
        <v>94</v>
      </c>
      <c r="H10" s="5" t="s">
        <v>112</v>
      </c>
      <c r="I10" s="5" t="s">
        <v>6</v>
      </c>
      <c r="J10" s="6">
        <v>3992000</v>
      </c>
      <c r="K10" s="6">
        <v>3992000</v>
      </c>
      <c r="L10" s="6">
        <v>3992000</v>
      </c>
      <c r="M10" s="6">
        <v>3992000</v>
      </c>
      <c r="N10" s="6">
        <v>3992000</v>
      </c>
      <c r="O10" s="6">
        <v>3992000</v>
      </c>
      <c r="P10" s="6">
        <f t="shared" si="0"/>
        <v>23952000</v>
      </c>
    </row>
    <row r="11" spans="1:16" x14ac:dyDescent="0.25">
      <c r="A11" s="5" t="s">
        <v>33</v>
      </c>
      <c r="B11" s="5" t="s">
        <v>34</v>
      </c>
      <c r="C11" s="5" t="s">
        <v>35</v>
      </c>
      <c r="D11" s="5" t="s">
        <v>78</v>
      </c>
      <c r="E11" s="5" t="s">
        <v>117</v>
      </c>
      <c r="F11" s="5" t="s">
        <v>74</v>
      </c>
      <c r="G11" s="5" t="s">
        <v>83</v>
      </c>
      <c r="H11" s="5" t="s">
        <v>101</v>
      </c>
      <c r="I11" s="5" t="s">
        <v>6</v>
      </c>
      <c r="J11" s="7">
        <v>3965000</v>
      </c>
      <c r="K11" s="7">
        <v>3965000</v>
      </c>
      <c r="L11" s="7">
        <v>3965000</v>
      </c>
      <c r="M11" s="7">
        <v>3965000</v>
      </c>
      <c r="N11" s="7">
        <v>3965000</v>
      </c>
      <c r="O11" s="7">
        <v>3965000</v>
      </c>
      <c r="P11" s="7">
        <f t="shared" si="0"/>
        <v>23790000</v>
      </c>
    </row>
    <row r="12" spans="1:16" x14ac:dyDescent="0.25">
      <c r="A12" s="5" t="s">
        <v>17</v>
      </c>
      <c r="B12" s="5" t="s">
        <v>19</v>
      </c>
      <c r="C12" s="5" t="s">
        <v>18</v>
      </c>
      <c r="D12" s="5" t="s">
        <v>78</v>
      </c>
      <c r="E12" s="5" t="s">
        <v>117</v>
      </c>
      <c r="F12" s="5" t="s">
        <v>77</v>
      </c>
      <c r="G12" s="5" t="s">
        <v>96</v>
      </c>
      <c r="H12" s="5" t="s">
        <v>114</v>
      </c>
      <c r="I12" s="5" t="s">
        <v>8</v>
      </c>
      <c r="J12" s="6">
        <v>3861000</v>
      </c>
      <c r="K12" s="6">
        <v>3861000</v>
      </c>
      <c r="L12" s="6">
        <v>3861000</v>
      </c>
      <c r="M12" s="6">
        <v>3861000</v>
      </c>
      <c r="N12" s="6">
        <v>3861000</v>
      </c>
      <c r="O12" s="6">
        <v>3861000</v>
      </c>
      <c r="P12" s="6">
        <f t="shared" si="0"/>
        <v>23166000</v>
      </c>
    </row>
    <row r="13" spans="1:16" x14ac:dyDescent="0.25">
      <c r="A13" s="5" t="s">
        <v>49</v>
      </c>
      <c r="B13" s="5" t="s">
        <v>38</v>
      </c>
      <c r="C13" s="5" t="s">
        <v>50</v>
      </c>
      <c r="D13" s="5" t="s">
        <v>78</v>
      </c>
      <c r="E13" s="5" t="s">
        <v>117</v>
      </c>
      <c r="F13" s="5" t="s">
        <v>75</v>
      </c>
      <c r="G13" s="5" t="s">
        <v>88</v>
      </c>
      <c r="H13" s="5" t="s">
        <v>106</v>
      </c>
      <c r="I13" s="5" t="s">
        <v>8</v>
      </c>
      <c r="J13" s="7">
        <v>3948000</v>
      </c>
      <c r="K13" s="7">
        <v>3948000</v>
      </c>
      <c r="L13" s="7">
        <v>3948000</v>
      </c>
      <c r="M13" s="7">
        <v>3948000</v>
      </c>
      <c r="N13" s="7">
        <v>3948000</v>
      </c>
      <c r="O13" s="7">
        <v>3948000</v>
      </c>
      <c r="P13" s="7">
        <f t="shared" si="0"/>
        <v>23688000</v>
      </c>
    </row>
    <row r="14" spans="1:16" x14ac:dyDescent="0.25">
      <c r="A14" s="5" t="s">
        <v>27</v>
      </c>
      <c r="B14" s="5" t="s">
        <v>28</v>
      </c>
      <c r="C14" s="5" t="s">
        <v>29</v>
      </c>
      <c r="D14" s="5" t="s">
        <v>78</v>
      </c>
      <c r="E14" s="5" t="s">
        <v>117</v>
      </c>
      <c r="F14" s="5" t="s">
        <v>74</v>
      </c>
      <c r="G14" s="5" t="s">
        <v>81</v>
      </c>
      <c r="H14" s="5" t="s">
        <v>99</v>
      </c>
      <c r="I14" s="5" t="s">
        <v>26</v>
      </c>
      <c r="J14" s="7">
        <v>3961000</v>
      </c>
      <c r="K14" s="7">
        <v>3961000</v>
      </c>
      <c r="L14" s="7">
        <v>3961000</v>
      </c>
      <c r="M14" s="7">
        <v>3961000</v>
      </c>
      <c r="N14" s="7">
        <v>3961000</v>
      </c>
      <c r="O14" s="7">
        <v>3961000</v>
      </c>
      <c r="P14" s="7">
        <f t="shared" si="0"/>
        <v>23766000</v>
      </c>
    </row>
    <row r="15" spans="1:16" x14ac:dyDescent="0.25">
      <c r="A15" s="5" t="s">
        <v>10</v>
      </c>
      <c r="B15" s="5" t="s">
        <v>7</v>
      </c>
      <c r="C15" s="5" t="s">
        <v>9</v>
      </c>
      <c r="D15" s="5" t="s">
        <v>78</v>
      </c>
      <c r="E15" s="5" t="s">
        <v>117</v>
      </c>
      <c r="F15" s="5" t="s">
        <v>77</v>
      </c>
      <c r="G15" s="5" t="s">
        <v>93</v>
      </c>
      <c r="H15" s="5" t="s">
        <v>111</v>
      </c>
      <c r="I15" s="5" t="s">
        <v>8</v>
      </c>
      <c r="J15" s="6">
        <v>3998000</v>
      </c>
      <c r="K15" s="6">
        <v>3998000</v>
      </c>
      <c r="L15" s="6">
        <v>3998000</v>
      </c>
      <c r="M15" s="6">
        <v>3998000</v>
      </c>
      <c r="N15" s="6">
        <v>3998000</v>
      </c>
      <c r="O15" s="6">
        <v>3998000</v>
      </c>
      <c r="P15" s="6">
        <f t="shared" si="0"/>
        <v>23988000</v>
      </c>
    </row>
    <row r="16" spans="1:16" x14ac:dyDescent="0.25">
      <c r="A16" s="5" t="s">
        <v>36</v>
      </c>
      <c r="B16" s="5" t="s">
        <v>37</v>
      </c>
      <c r="C16" s="5" t="s">
        <v>9</v>
      </c>
      <c r="D16" s="5" t="s">
        <v>78</v>
      </c>
      <c r="E16" s="5" t="s">
        <v>117</v>
      </c>
      <c r="F16" s="5" t="s">
        <v>74</v>
      </c>
      <c r="G16" s="5" t="s">
        <v>84</v>
      </c>
      <c r="H16" s="5" t="s">
        <v>102</v>
      </c>
      <c r="I16" s="5" t="s">
        <v>8</v>
      </c>
      <c r="J16" s="7">
        <v>4000000</v>
      </c>
      <c r="K16" s="7">
        <v>4000000</v>
      </c>
      <c r="L16" s="7">
        <v>4000000</v>
      </c>
      <c r="M16" s="7">
        <v>4000000</v>
      </c>
      <c r="N16" s="7">
        <v>4000000</v>
      </c>
      <c r="O16" s="7">
        <v>4000000</v>
      </c>
      <c r="P16" s="7">
        <f t="shared" si="0"/>
        <v>24000000</v>
      </c>
    </row>
    <row r="17" spans="1:16" x14ac:dyDescent="0.25">
      <c r="A17" s="5" t="s">
        <v>54</v>
      </c>
      <c r="B17" s="5" t="s">
        <v>55</v>
      </c>
      <c r="C17" s="5" t="s">
        <v>56</v>
      </c>
      <c r="D17" s="5" t="s">
        <v>78</v>
      </c>
      <c r="E17" s="5" t="s">
        <v>117</v>
      </c>
      <c r="F17" s="5" t="s">
        <v>75</v>
      </c>
      <c r="G17" s="5" t="s">
        <v>90</v>
      </c>
      <c r="H17" s="5" t="s">
        <v>108</v>
      </c>
      <c r="I17" s="5" t="s">
        <v>0</v>
      </c>
      <c r="J17" s="7">
        <v>3996000</v>
      </c>
      <c r="K17" s="7">
        <v>3996000</v>
      </c>
      <c r="L17" s="7">
        <v>3996000</v>
      </c>
      <c r="M17" s="7">
        <v>3996000</v>
      </c>
      <c r="N17" s="7">
        <v>3996000</v>
      </c>
      <c r="O17" s="7">
        <v>3996000</v>
      </c>
      <c r="P17" s="7">
        <f t="shared" si="0"/>
        <v>23976000</v>
      </c>
    </row>
    <row r="18" spans="1:16" x14ac:dyDescent="0.25">
      <c r="A18" s="5" t="s">
        <v>42</v>
      </c>
      <c r="B18" s="5" t="s">
        <v>43</v>
      </c>
      <c r="C18" s="5" t="s">
        <v>44</v>
      </c>
      <c r="D18" s="5" t="s">
        <v>78</v>
      </c>
      <c r="E18" s="5" t="s">
        <v>117</v>
      </c>
      <c r="F18" s="5" t="s">
        <v>75</v>
      </c>
      <c r="G18" s="5" t="s">
        <v>86</v>
      </c>
      <c r="H18" s="5" t="s">
        <v>104</v>
      </c>
      <c r="I18" s="5" t="s">
        <v>5</v>
      </c>
      <c r="J18" s="7">
        <v>3998000</v>
      </c>
      <c r="K18" s="7">
        <v>3998000</v>
      </c>
      <c r="L18" s="7">
        <v>3998000</v>
      </c>
      <c r="M18" s="7">
        <v>3998000</v>
      </c>
      <c r="N18" s="7">
        <v>3998000</v>
      </c>
      <c r="O18" s="7">
        <v>3998000</v>
      </c>
      <c r="P18" s="7">
        <f t="shared" si="0"/>
        <v>23988000</v>
      </c>
    </row>
    <row r="19" spans="1:16" x14ac:dyDescent="0.25">
      <c r="A19" s="5" t="s">
        <v>39</v>
      </c>
      <c r="B19" s="5" t="s">
        <v>40</v>
      </c>
      <c r="C19" s="5" t="s">
        <v>41</v>
      </c>
      <c r="D19" s="5" t="s">
        <v>78</v>
      </c>
      <c r="E19" s="5" t="s">
        <v>117</v>
      </c>
      <c r="F19" s="5" t="s">
        <v>75</v>
      </c>
      <c r="G19" s="5" t="s">
        <v>85</v>
      </c>
      <c r="H19" s="5" t="s">
        <v>103</v>
      </c>
      <c r="I19" s="5" t="s">
        <v>5</v>
      </c>
      <c r="J19" s="7">
        <v>3996000</v>
      </c>
      <c r="K19" s="7">
        <v>3996000</v>
      </c>
      <c r="L19" s="7">
        <v>3996000</v>
      </c>
      <c r="M19" s="7">
        <v>3996000</v>
      </c>
      <c r="N19" s="7">
        <v>3996000</v>
      </c>
      <c r="O19" s="7">
        <v>3996000</v>
      </c>
      <c r="P19" s="7">
        <f t="shared" si="0"/>
        <v>23976000</v>
      </c>
    </row>
    <row r="20" spans="1:16" x14ac:dyDescent="0.25">
      <c r="A20" s="5" t="s">
        <v>14</v>
      </c>
      <c r="B20" s="5" t="s">
        <v>16</v>
      </c>
      <c r="C20" s="5" t="s">
        <v>15</v>
      </c>
      <c r="D20" s="5" t="s">
        <v>78</v>
      </c>
      <c r="E20" s="5" t="s">
        <v>117</v>
      </c>
      <c r="F20" s="5" t="s">
        <v>77</v>
      </c>
      <c r="G20" s="5" t="s">
        <v>95</v>
      </c>
      <c r="H20" s="5" t="s">
        <v>113</v>
      </c>
      <c r="I20" s="5" t="s">
        <v>5</v>
      </c>
      <c r="J20" s="6">
        <v>4000000</v>
      </c>
      <c r="K20" s="6">
        <v>4000000</v>
      </c>
      <c r="L20" s="6">
        <v>4000000</v>
      </c>
      <c r="M20" s="6">
        <v>4000000</v>
      </c>
      <c r="N20" s="6">
        <v>4000000</v>
      </c>
      <c r="O20" s="6">
        <v>4000000</v>
      </c>
      <c r="P20" s="6">
        <f t="shared" si="0"/>
        <v>24000000</v>
      </c>
    </row>
    <row r="21" spans="1:16" x14ac:dyDescent="0.25">
      <c r="A21" s="5" t="s">
        <v>1</v>
      </c>
      <c r="B21" s="5" t="s">
        <v>3</v>
      </c>
      <c r="C21" s="5" t="s">
        <v>2</v>
      </c>
      <c r="D21" s="5" t="s">
        <v>78</v>
      </c>
      <c r="E21" s="5" t="s">
        <v>117</v>
      </c>
      <c r="F21" s="5" t="s">
        <v>77</v>
      </c>
      <c r="G21" s="5" t="s">
        <v>92</v>
      </c>
      <c r="H21" s="5" t="s">
        <v>110</v>
      </c>
      <c r="I21" s="5" t="s">
        <v>4</v>
      </c>
      <c r="J21" s="6">
        <v>3829000</v>
      </c>
      <c r="K21" s="6">
        <v>3829000</v>
      </c>
      <c r="L21" s="6">
        <v>3829000</v>
      </c>
      <c r="M21" s="6">
        <v>3829000</v>
      </c>
      <c r="N21" s="6">
        <v>3829000</v>
      </c>
      <c r="O21" s="6">
        <v>3829000</v>
      </c>
      <c r="P21" s="6">
        <f t="shared" si="0"/>
        <v>22974000</v>
      </c>
    </row>
    <row r="22" spans="1:16" x14ac:dyDescent="0.25">
      <c r="A22" s="5"/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</row>
    <row r="23" spans="1:16" x14ac:dyDescent="0.25">
      <c r="A23" s="9" t="s">
        <v>73</v>
      </c>
      <c r="G23" s="5"/>
      <c r="H23" s="5"/>
    </row>
  </sheetData>
  <sheetProtection algorithmName="SHA-512" hashValue="lLtRIVKfgX7XUJ/KkHrqjfpFTE+Wk5omou/dpUm9+dr5qObUUD5BqKFlY+YcVHp8mcPI3zakkUN1xGkqDPpY9Q==" saltValue="G2x6o5GU8jTi7T9yD1Ietg==" spinCount="100000" sheet="1" objects="1" scenarios="1" autoFilter="0"/>
  <pageMargins left="0.7" right="0.7" top="0.75" bottom="0.75" header="0.3" footer="0.3"/>
  <pageSetup paperSize="8" scale="35" fitToHeight="0" orientation="landscape" r:id="rId1"/>
  <headerFooter>
    <oddHeader>&amp;RBilaga 
Punkt 9c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Research Environment Grant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Ragnhild Romanus</cp:lastModifiedBy>
  <cp:lastPrinted>2017-02-21T15:51:30Z</cp:lastPrinted>
  <dcterms:created xsi:type="dcterms:W3CDTF">2017-01-24T15:19:01Z</dcterms:created>
  <dcterms:modified xsi:type="dcterms:W3CDTF">2017-02-22T14:44:29Z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