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bl\Documents\Bidragsbeslut 2017\Listor Beviljade bidra 2017\"/>
    </mc:Choice>
  </mc:AlternateContent>
  <bookViews>
    <workbookView xWindow="0" yWindow="30" windowWidth="20730" windowHeight="11730"/>
  </bookViews>
  <sheets>
    <sheet name="Kina-Sverige 2017" sheetId="1" r:id="rId1"/>
  </sheets>
  <definedNames>
    <definedName name="_xlnm._FilterDatabase" localSheetId="0" hidden="1">'Kina-Sverige 2017'!$A$2:$Q$14</definedName>
    <definedName name="_xlnm.Print_Area" localSheetId="0">'Kina-Sverige 2017'!$B$2:$L$14</definedName>
    <definedName name="_xlnm.Print_Titles" localSheetId="0">'Kina-Sverige 2017'!$2:$2</definedName>
  </definedNames>
  <calcPr calcId="162913"/>
</workbook>
</file>

<file path=xl/calcChain.xml><?xml version="1.0" encoding="utf-8"?>
<calcChain xmlns="http://schemas.openxmlformats.org/spreadsheetml/2006/main">
  <c r="L4" i="1" l="1"/>
  <c r="L11" i="1"/>
  <c r="L13" i="1"/>
  <c r="L5" i="1"/>
  <c r="L12" i="1"/>
  <c r="L9" i="1"/>
  <c r="L3" i="1"/>
  <c r="L6" i="1"/>
  <c r="L14" i="1"/>
  <c r="L8" i="1"/>
  <c r="L7" i="1"/>
  <c r="L10" i="1"/>
</calcChain>
</file>

<file path=xl/sharedStrings.xml><?xml version="1.0" encoding="utf-8"?>
<sst xmlns="http://schemas.openxmlformats.org/spreadsheetml/2006/main" count="98" uniqueCount="89">
  <si>
    <t>Patrik Ernfors</t>
  </si>
  <si>
    <t>Mattias Mannervik</t>
  </si>
  <si>
    <t>Exploring the mechanism of SSRI antidepressant treatment with single-cell transcriptome analysis</t>
  </si>
  <si>
    <t>Environmental Factors in Parkinson’s Disease Pathogenesis</t>
  </si>
  <si>
    <t>Sino-Swedish collaborative epidemiological studies to understand the enigmatic high incidence of nasopharyngeal carcinoma in southern China</t>
  </si>
  <si>
    <t>Weimin Ye</t>
  </si>
  <si>
    <t>Engineering Nucleic Acid Based Nano-Antibodies for Targeted Treatment of Rheumatoid Arthritis</t>
  </si>
  <si>
    <t>Björn Högberg</t>
  </si>
  <si>
    <t>Karolinska Institutet</t>
  </si>
  <si>
    <t>China-Sweden joint investigation on zoonotic pathogens in a changing environment</t>
  </si>
  <si>
    <t>Åke Lundkvist</t>
  </si>
  <si>
    <t>Profiling lymphocyte pathways leading to rheumatoid arthritis</t>
  </si>
  <si>
    <t>Rikard Holmdahl</t>
  </si>
  <si>
    <t>Outdoor air pollution and indoor environment in homes and school in China: effects on asthma, rhinitis, dermatitis and respiratory health in preschool children and students</t>
  </si>
  <si>
    <t>Dan Norback</t>
  </si>
  <si>
    <t>Targeting WASp to treat chronic disease and immunodeficiency</t>
  </si>
  <si>
    <t>Lisa S. Westerberg</t>
  </si>
  <si>
    <t>Unravilling the mechanisms of natural control and long term successful ART in  HIV-1 infection: prospects for HIV-1 cure and vaccine development</t>
  </si>
  <si>
    <t>Anders Sönnerborg</t>
  </si>
  <si>
    <t>Exploring the complex interplay between lifestyle factors, brain pathology, and cognitive reserve in cognitive decline and dementia</t>
  </si>
  <si>
    <t>Chengxuan Qiu</t>
  </si>
  <si>
    <t>Apply structural biology to enhance glucose uptake- a new therapeutic approach to counteract insulin resistance</t>
  </si>
  <si>
    <t>Karin Lindkvist-Petersson</t>
  </si>
  <si>
    <t>New strategies for prevention of life-style related diseases through alterations of diet and microbiota</t>
  </si>
  <si>
    <t>Rikard Landberg</t>
  </si>
  <si>
    <t>Sun Yat-sen University</t>
  </si>
  <si>
    <t>tsinghua university</t>
  </si>
  <si>
    <t>Fudan University</t>
  </si>
  <si>
    <t>Huazhong University of Science and Technology</t>
  </si>
  <si>
    <t>National Institute for Communicable Disease Control and Prevention,Chinese Center for Disease Control and Prevention</t>
  </si>
  <si>
    <t>Zhengzhou University</t>
  </si>
  <si>
    <t>Shandong University</t>
  </si>
  <si>
    <t>Institut Pasteur of Shanghai, Chinese Academy of Sciences</t>
  </si>
  <si>
    <t>National Center for AIDS/STD Control and Prevention Chinese Center for Disease Control and Preventio</t>
  </si>
  <si>
    <t>Zhuohua Zhang</t>
  </si>
  <si>
    <t xml:space="preserve"> Haipeng Gong</t>
  </si>
  <si>
    <t>Bai Lu</t>
  </si>
  <si>
    <t>CENTRAL SOUTH UNIVERSITY</t>
    <phoneticPr fontId="1" type="noConversion"/>
  </si>
  <si>
    <t>Weihua Jia</t>
    <phoneticPr fontId="1" type="noConversion"/>
  </si>
  <si>
    <t>Yongxing Zhao</t>
    <phoneticPr fontId="1" type="noConversion"/>
  </si>
  <si>
    <t>Yongzhen Zhang</t>
    <phoneticPr fontId="1" type="noConversion"/>
  </si>
  <si>
    <t>Xiaoming Zhang</t>
    <phoneticPr fontId="1" type="noConversion"/>
  </si>
  <si>
    <t>Zhuohui Zhao</t>
    <phoneticPr fontId="1" type="noConversion"/>
  </si>
  <si>
    <t>Chaohong Liu</t>
    <phoneticPr fontId="1" type="noConversion"/>
  </si>
  <si>
    <t>Yiming Shao</t>
    <phoneticPr fontId="1" type="noConversion"/>
  </si>
  <si>
    <t>Yifeng Du</t>
    <phoneticPr fontId="1" type="noConversion"/>
  </si>
  <si>
    <t>Gengsheng He</t>
    <phoneticPr fontId="1" type="noConversion"/>
  </si>
  <si>
    <t>2017-05862</t>
  </si>
  <si>
    <t>2017-05839</t>
  </si>
  <si>
    <t>2017-05814</t>
  </si>
  <si>
    <t>2017-05852</t>
  </si>
  <si>
    <t>2017-05807</t>
  </si>
  <si>
    <t>2017-05835</t>
  </si>
  <si>
    <t>2017-05845</t>
  </si>
  <si>
    <t>2017-05806</t>
  </si>
  <si>
    <t>2017-05848</t>
  </si>
  <si>
    <t>2017-05819</t>
  </si>
  <si>
    <t>2017-05816</t>
  </si>
  <si>
    <t>2017-05840</t>
  </si>
  <si>
    <t>Forskningsämne/Research subject area</t>
  </si>
  <si>
    <t>Diarienummer VR/Reg.nr SRC</t>
  </si>
  <si>
    <t>Diarienummer NSFC/Reg.nr NSFC</t>
  </si>
  <si>
    <t>Namn projektledare Sverige/Name project leader Sweden</t>
  </si>
  <si>
    <t>Namn projektledare Kina/Name project leader China</t>
  </si>
  <si>
    <t>Projekttitel/Project title</t>
  </si>
  <si>
    <t>Medelsförvaltare/Administrating organisation</t>
  </si>
  <si>
    <t>Värdhögskola Kina/Host institute China</t>
  </si>
  <si>
    <t>Beviljat belopp 2018/Amount granted 2018</t>
  </si>
  <si>
    <t>Beviljat belopp 2019/Amount granted 2019</t>
  </si>
  <si>
    <t>Beviljat belopp 2020/Amount granted 2020</t>
  </si>
  <si>
    <t>Totalt beviljat belopp/Total amount granted</t>
  </si>
  <si>
    <t>Beviljade bidrag, Nätverksbidrag Kina-Sverige, 2017/Grants awarded, Network grant China-Sweden, 2017</t>
  </si>
  <si>
    <t>Obs! Endast besked via ditt personliga konto i Prisma är garanti för beviljat bidrag. /NB! The approval of your application is guaranteed only when you have received such decision to your personal account in Prisma.</t>
  </si>
  <si>
    <t>30401. Medicinsk bioteknologi (inriktn. mot cellbiologi (inkl. stamcellsbiologi) molekylärbiologi, mikrobiologi, biokemi eller biofarmaci)</t>
  </si>
  <si>
    <t>30102. Farmakologi och toxikologi; 21001. Nanoteknik; 30110. Immunologi inom det medicinska området</t>
  </si>
  <si>
    <t>30302. Folkhälsovetenskap, global hälsa, socialmedicin och epidemiologi; 30207. Neurologi</t>
  </si>
  <si>
    <t>30303. Arbetsmedicin och miljömedicin; 30302. Folkhälsovetenskap, global hälsa, socialmedicin och epidemiologi</t>
  </si>
  <si>
    <t>30108. Cell- och molekylärbiologi; 10601. Strukturbiologi; 30205. Endokrinologi och diabetes</t>
  </si>
  <si>
    <t>30599. Övrig annan medicin och hälsovetenskap</t>
  </si>
  <si>
    <t>30108. Cell- och molekylärbiologi; 30105. Neurovetenskaper</t>
  </si>
  <si>
    <t>30105. Neurovetenskaper; 30108. Cell- och molekylärbiologi</t>
  </si>
  <si>
    <t>30210. Reumatologi och inflammation</t>
  </si>
  <si>
    <t>40103. Livsmedelsvetenskap; 30304. Näringslära; 30302. Folkhälsovetenskap, global hälsa, socialmedicin och epidemiologi</t>
  </si>
  <si>
    <t>30302. Folkhälsovetenskap, global hälsa, socialmedicin och epidemiologi</t>
  </si>
  <si>
    <t>30109. Mikrobiologi inom det medicinska området; 10615. Evolutionsbiologi</t>
  </si>
  <si>
    <t>Uppsala universitet</t>
  </si>
  <si>
    <t>Lunds universitet</t>
  </si>
  <si>
    <t>Stockholms universitet</t>
  </si>
  <si>
    <t>Chalmers tekniska högskola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</si>
</sst>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sz val="9"/>
      <name val="宋体"/>
      <family val="3"/>
      <charset val="13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2" displayName="Tabell2" ref="A2:L14" totalsRowShown="0" headerRowDxfId="13" dataDxfId="12">
  <autoFilter ref="A2:L14"/>
  <tableColumns count="12">
    <tableColumn id="1" name="Diarienummer VR/Reg.nr SRC" dataDxfId="11"/>
    <tableColumn id="2" name="Diarienummer NSFC/Reg.nr NSFC" dataDxfId="10"/>
    <tableColumn id="3" name="Namn projektledare Sverige/Name project leader Sweden" dataDxfId="9"/>
    <tableColumn id="4" name="Namn projektledare Kina/Name project leader China" dataDxfId="8"/>
    <tableColumn id="5" name="Projekttitel/Project title" dataDxfId="7"/>
    <tableColumn id="6" name="Forskningsämne/Research subject area" dataDxfId="6"/>
    <tableColumn id="7" name="Medelsförvaltare/Administrating organisation" dataDxfId="5"/>
    <tableColumn id="8" name="Värdhögskola Kina/Host institute China" dataDxfId="4"/>
    <tableColumn id="9" name="Beviljat belopp 2018/Amount granted 2018" dataDxfId="3"/>
    <tableColumn id="10" name="Beviljat belopp 2019/Amount granted 2019" dataDxfId="2"/>
    <tableColumn id="11" name="Beviljat belopp 2020/Amount granted 2020" dataDxfId="1"/>
    <tableColumn id="12" name="Totalt beviljat belopp/Total amount granted" dataDxfId="0">
      <calculatedColumnFormula>SUM(I3:K3)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tabSelected="1" topLeftCell="D10" zoomScaleNormal="100" zoomScaleSheetLayoutView="100" workbookViewId="0">
      <selection activeCell="E19" sqref="E19"/>
    </sheetView>
  </sheetViews>
  <sheetFormatPr defaultColWidth="17.1796875" defaultRowHeight="14.5"/>
  <cols>
    <col min="1" max="1" width="17" style="3" customWidth="1"/>
    <col min="2" max="2" width="19" style="3" customWidth="1"/>
    <col min="3" max="4" width="32" style="3" customWidth="1"/>
    <col min="5" max="6" width="43.453125" style="3" customWidth="1"/>
    <col min="7" max="7" width="33.453125" style="3" bestFit="1" customWidth="1"/>
    <col min="8" max="8" width="35" style="3" customWidth="1"/>
    <col min="9" max="11" width="27.54296875" style="3" customWidth="1"/>
    <col min="12" max="12" width="27.54296875" style="2" customWidth="1"/>
    <col min="13" max="16384" width="17.1796875" style="2"/>
  </cols>
  <sheetData>
    <row r="1" spans="1:12" ht="19.5">
      <c r="A1" s="6" t="s">
        <v>71</v>
      </c>
    </row>
    <row r="2" spans="1:12" ht="29">
      <c r="A2" s="1" t="s">
        <v>60</v>
      </c>
      <c r="B2" s="1" t="s">
        <v>61</v>
      </c>
      <c r="C2" s="1" t="s">
        <v>62</v>
      </c>
      <c r="D2" s="1" t="s">
        <v>63</v>
      </c>
      <c r="E2" s="1" t="s">
        <v>64</v>
      </c>
      <c r="F2" s="1" t="s">
        <v>59</v>
      </c>
      <c r="G2" s="1" t="s">
        <v>65</v>
      </c>
      <c r="H2" s="1" t="s">
        <v>66</v>
      </c>
      <c r="I2" s="1" t="s">
        <v>67</v>
      </c>
      <c r="J2" s="1" t="s">
        <v>68</v>
      </c>
      <c r="K2" s="1" t="s">
        <v>69</v>
      </c>
      <c r="L2" s="1" t="s">
        <v>70</v>
      </c>
    </row>
    <row r="3" spans="1:12" ht="43.5">
      <c r="A3" s="3" t="s">
        <v>55</v>
      </c>
      <c r="B3" s="4">
        <v>8171101312</v>
      </c>
      <c r="C3" s="3" t="s">
        <v>18</v>
      </c>
      <c r="D3" s="4" t="s">
        <v>44</v>
      </c>
      <c r="E3" s="3" t="s">
        <v>17</v>
      </c>
      <c r="F3" s="3" t="s">
        <v>73</v>
      </c>
      <c r="G3" s="3" t="s">
        <v>8</v>
      </c>
      <c r="H3" s="3" t="s">
        <v>33</v>
      </c>
      <c r="I3" s="5">
        <v>998800</v>
      </c>
      <c r="J3" s="5">
        <v>998800</v>
      </c>
      <c r="K3" s="5">
        <v>998800</v>
      </c>
      <c r="L3" s="5">
        <f t="shared" ref="L3:L14" si="0">SUM(I3:K3)</f>
        <v>2996400</v>
      </c>
    </row>
    <row r="4" spans="1:12" ht="43.5">
      <c r="A4" s="3" t="s">
        <v>50</v>
      </c>
      <c r="B4" s="4">
        <v>8171101274</v>
      </c>
      <c r="C4" s="3" t="s">
        <v>7</v>
      </c>
      <c r="D4" s="4" t="s">
        <v>39</v>
      </c>
      <c r="E4" s="3" t="s">
        <v>6</v>
      </c>
      <c r="F4" s="3" t="s">
        <v>74</v>
      </c>
      <c r="G4" s="3" t="s">
        <v>8</v>
      </c>
      <c r="H4" s="3" t="s">
        <v>30</v>
      </c>
      <c r="I4" s="5">
        <v>1000000</v>
      </c>
      <c r="J4" s="5">
        <v>1000000</v>
      </c>
      <c r="K4" s="5">
        <v>1000000</v>
      </c>
      <c r="L4" s="5">
        <f t="shared" si="0"/>
        <v>3000000</v>
      </c>
    </row>
    <row r="5" spans="1:12" ht="43.5">
      <c r="A5" s="3" t="s">
        <v>56</v>
      </c>
      <c r="B5" s="4">
        <v>8171101298</v>
      </c>
      <c r="C5" s="3" t="s">
        <v>20</v>
      </c>
      <c r="D5" s="4" t="s">
        <v>45</v>
      </c>
      <c r="E5" s="3" t="s">
        <v>19</v>
      </c>
      <c r="F5" s="3" t="s">
        <v>75</v>
      </c>
      <c r="G5" s="3" t="s">
        <v>8</v>
      </c>
      <c r="H5" s="3" t="s">
        <v>31</v>
      </c>
      <c r="I5" s="5">
        <v>992100</v>
      </c>
      <c r="J5" s="5">
        <v>992100</v>
      </c>
      <c r="K5" s="5">
        <v>992100</v>
      </c>
      <c r="L5" s="5">
        <f t="shared" si="0"/>
        <v>2976300</v>
      </c>
    </row>
    <row r="6" spans="1:12" ht="58">
      <c r="A6" s="3" t="s">
        <v>53</v>
      </c>
      <c r="B6" s="4">
        <v>8171101279</v>
      </c>
      <c r="C6" s="3" t="s">
        <v>14</v>
      </c>
      <c r="D6" s="4" t="s">
        <v>42</v>
      </c>
      <c r="E6" s="3" t="s">
        <v>13</v>
      </c>
      <c r="F6" s="3" t="s">
        <v>76</v>
      </c>
      <c r="G6" s="3" t="s">
        <v>85</v>
      </c>
      <c r="H6" s="3" t="s">
        <v>27</v>
      </c>
      <c r="I6" s="5">
        <v>990000</v>
      </c>
      <c r="J6" s="5">
        <v>990000</v>
      </c>
      <c r="K6" s="5">
        <v>990000</v>
      </c>
      <c r="L6" s="5">
        <f t="shared" si="0"/>
        <v>2970000</v>
      </c>
    </row>
    <row r="7" spans="1:12" ht="43.5">
      <c r="A7" s="3" t="s">
        <v>57</v>
      </c>
      <c r="B7" s="4">
        <v>8171101306</v>
      </c>
      <c r="C7" s="3" t="s">
        <v>22</v>
      </c>
      <c r="D7" s="3" t="s">
        <v>35</v>
      </c>
      <c r="E7" s="3" t="s">
        <v>21</v>
      </c>
      <c r="F7" s="3" t="s">
        <v>77</v>
      </c>
      <c r="G7" s="3" t="s">
        <v>86</v>
      </c>
      <c r="H7" s="3" t="s">
        <v>26</v>
      </c>
      <c r="I7" s="5">
        <v>997900</v>
      </c>
      <c r="J7" s="5">
        <v>997900</v>
      </c>
      <c r="K7" s="5">
        <v>997900</v>
      </c>
      <c r="L7" s="5">
        <f t="shared" si="0"/>
        <v>2993700</v>
      </c>
    </row>
    <row r="8" spans="1:12" ht="29">
      <c r="A8" s="3" t="s">
        <v>54</v>
      </c>
      <c r="B8" s="4">
        <v>8171101261</v>
      </c>
      <c r="C8" s="3" t="s">
        <v>16</v>
      </c>
      <c r="D8" s="4" t="s">
        <v>43</v>
      </c>
      <c r="E8" s="3" t="s">
        <v>15</v>
      </c>
      <c r="F8" s="3" t="s">
        <v>78</v>
      </c>
      <c r="G8" s="3" t="s">
        <v>8</v>
      </c>
      <c r="H8" s="3" t="s">
        <v>28</v>
      </c>
      <c r="I8" s="5">
        <v>1000000</v>
      </c>
      <c r="J8" s="5">
        <v>1000000</v>
      </c>
      <c r="K8" s="5">
        <v>1000000</v>
      </c>
      <c r="L8" s="5">
        <f t="shared" si="0"/>
        <v>3000000</v>
      </c>
    </row>
    <row r="9" spans="1:12" ht="29">
      <c r="A9" s="3" t="s">
        <v>48</v>
      </c>
      <c r="B9" s="4">
        <v>8171101313</v>
      </c>
      <c r="C9" s="3" t="s">
        <v>1</v>
      </c>
      <c r="D9" s="3" t="s">
        <v>34</v>
      </c>
      <c r="E9" s="3" t="s">
        <v>3</v>
      </c>
      <c r="F9" s="3" t="s">
        <v>79</v>
      </c>
      <c r="G9" s="3" t="s">
        <v>87</v>
      </c>
      <c r="H9" s="3" t="s">
        <v>37</v>
      </c>
      <c r="I9" s="5">
        <v>1000000</v>
      </c>
      <c r="J9" s="5">
        <v>1000000</v>
      </c>
      <c r="K9" s="5">
        <v>1000000</v>
      </c>
      <c r="L9" s="5">
        <f t="shared" si="0"/>
        <v>3000000</v>
      </c>
    </row>
    <row r="10" spans="1:12" ht="29">
      <c r="A10" s="3" t="s">
        <v>47</v>
      </c>
      <c r="B10" s="4">
        <v>8171101315</v>
      </c>
      <c r="C10" s="3" t="s">
        <v>0</v>
      </c>
      <c r="D10" s="3" t="s">
        <v>36</v>
      </c>
      <c r="E10" s="3" t="s">
        <v>2</v>
      </c>
      <c r="F10" s="3" t="s">
        <v>80</v>
      </c>
      <c r="G10" s="3" t="s">
        <v>8</v>
      </c>
      <c r="H10" s="3" t="s">
        <v>26</v>
      </c>
      <c r="I10" s="5">
        <v>1000000</v>
      </c>
      <c r="J10" s="5">
        <v>1000000</v>
      </c>
      <c r="K10" s="5">
        <v>1000000</v>
      </c>
      <c r="L10" s="5">
        <f t="shared" si="0"/>
        <v>3000000</v>
      </c>
    </row>
    <row r="11" spans="1:12" ht="29">
      <c r="A11" s="3" t="s">
        <v>52</v>
      </c>
      <c r="B11" s="4">
        <v>8171101311</v>
      </c>
      <c r="C11" s="3" t="s">
        <v>12</v>
      </c>
      <c r="D11" s="4" t="s">
        <v>41</v>
      </c>
      <c r="E11" s="3" t="s">
        <v>11</v>
      </c>
      <c r="F11" s="3" t="s">
        <v>81</v>
      </c>
      <c r="G11" s="3" t="s">
        <v>8</v>
      </c>
      <c r="H11" s="3" t="s">
        <v>32</v>
      </c>
      <c r="I11" s="5">
        <v>1000000</v>
      </c>
      <c r="J11" s="5">
        <v>1000000</v>
      </c>
      <c r="K11" s="5">
        <v>1000000</v>
      </c>
      <c r="L11" s="5">
        <f t="shared" si="0"/>
        <v>3000000</v>
      </c>
    </row>
    <row r="12" spans="1:12" ht="43.5">
      <c r="A12" s="3" t="s">
        <v>58</v>
      </c>
      <c r="B12" s="4">
        <v>8171101282</v>
      </c>
      <c r="C12" s="3" t="s">
        <v>24</v>
      </c>
      <c r="D12" s="4" t="s">
        <v>46</v>
      </c>
      <c r="E12" s="3" t="s">
        <v>23</v>
      </c>
      <c r="F12" s="3" t="s">
        <v>82</v>
      </c>
      <c r="G12" s="3" t="s">
        <v>88</v>
      </c>
      <c r="H12" s="3" t="s">
        <v>27</v>
      </c>
      <c r="I12" s="5">
        <v>999600</v>
      </c>
      <c r="J12" s="5">
        <v>999600</v>
      </c>
      <c r="K12" s="5">
        <v>999600</v>
      </c>
      <c r="L12" s="5">
        <f t="shared" si="0"/>
        <v>2998800</v>
      </c>
    </row>
    <row r="13" spans="1:12" ht="58">
      <c r="A13" s="3" t="s">
        <v>49</v>
      </c>
      <c r="B13" s="4">
        <v>8171101281</v>
      </c>
      <c r="C13" s="3" t="s">
        <v>5</v>
      </c>
      <c r="D13" s="4" t="s">
        <v>38</v>
      </c>
      <c r="E13" s="3" t="s">
        <v>4</v>
      </c>
      <c r="F13" s="3" t="s">
        <v>83</v>
      </c>
      <c r="G13" s="3" t="s">
        <v>8</v>
      </c>
      <c r="H13" s="3" t="s">
        <v>25</v>
      </c>
      <c r="I13" s="5">
        <v>997700</v>
      </c>
      <c r="J13" s="5">
        <v>997700</v>
      </c>
      <c r="K13" s="5">
        <v>997700</v>
      </c>
      <c r="L13" s="5">
        <f t="shared" si="0"/>
        <v>2993100</v>
      </c>
    </row>
    <row r="14" spans="1:12" ht="58">
      <c r="A14" s="3" t="s">
        <v>51</v>
      </c>
      <c r="B14" s="4">
        <v>8171101269</v>
      </c>
      <c r="C14" s="3" t="s">
        <v>10</v>
      </c>
      <c r="D14" s="4" t="s">
        <v>40</v>
      </c>
      <c r="E14" s="3" t="s">
        <v>9</v>
      </c>
      <c r="F14" s="3" t="s">
        <v>84</v>
      </c>
      <c r="G14" s="3" t="s">
        <v>85</v>
      </c>
      <c r="H14" s="3" t="s">
        <v>29</v>
      </c>
      <c r="I14" s="5">
        <v>1000000</v>
      </c>
      <c r="J14" s="5">
        <v>1000000</v>
      </c>
      <c r="K14" s="5">
        <v>1000000</v>
      </c>
      <c r="L14" s="5">
        <f t="shared" si="0"/>
        <v>3000000</v>
      </c>
    </row>
    <row r="15" spans="1:12">
      <c r="A15" s="7" t="s">
        <v>72</v>
      </c>
    </row>
  </sheetData>
  <sheetProtection algorithmName="SHA-512" hashValue="gUMMP4sBVKeaCkvJ4ggjrxTazZloEIaC0Swv08QWPQjzdGIHrHiwKGId0XfP9QP/okKi/Xu8zwaZHgNxgwZxPg==" saltValue="FrP+2CQbs67+y80BSX+1YQ==" spinCount="100000" sheet="1" objects="1" scenarios="1" sort="0" autoFilter="0"/>
  <sortState ref="A2:R13">
    <sortCondition ref="C2:C13"/>
  </sortState>
  <phoneticPr fontId="1" type="noConversion"/>
  <printOptions horizontalCentered="1"/>
  <pageMargins left="0.39370078740157483" right="0.39370078740157483" top="0.78740157480314965" bottom="0.59055118110236227" header="0.39370078740157483" footer="0.31496062992125984"/>
  <pageSetup paperSize="9" scale="70" fitToHeight="0" orientation="landscape" horizontalDpi="300" verticalDpi="300" r:id="rId1"/>
  <headerFooter alignWithMargins="0">
    <oddHeader>&amp;C&amp;"黑体,加粗"&amp;14 2017年度NSFC-VR（中-瑞典）合作研究项目同行评议意见一览表&amp;R&amp;D</oddHeader>
    <oddFooter>第 &amp;P 页，共 &amp;N 页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Kina-Sverige 2017</vt:lpstr>
      <vt:lpstr>'Kina-Sverige 2017'!Utskriftsområde</vt:lpstr>
      <vt:lpstr>'Kina-Sverige 2017'!Utskriftsrubriker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Blomstrand</cp:lastModifiedBy>
  <cp:lastPrinted>2017-10-25T09:05:58Z</cp:lastPrinted>
  <dcterms:created xsi:type="dcterms:W3CDTF">2017-09-08T06:54:41Z</dcterms:created>
  <dcterms:modified xsi:type="dcterms:W3CDTF">2017-11-03T11:02:11Z</dcterms:modified>
</cp:coreProperties>
</file>